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yo_Sekreter_1\Desktop\BÖLÜM\BİYOMÜHENDİSLİK BÖLÜMÜ\EĞİTİM-ÖĞRETİM PROGRAMI\2023-2024\Eğitim Planı\2023-2024 Eğitim Planı\"/>
    </mc:Choice>
  </mc:AlternateContent>
  <bookViews>
    <workbookView xWindow="0" yWindow="0" windowWidth="20490" windowHeight="7635"/>
  </bookViews>
  <sheets>
    <sheet name="TABLO 1" sheetId="1" r:id="rId1"/>
    <sheet name="TABLO1-SEÇMELİ DERS GRUBU" sheetId="2" r:id="rId2"/>
    <sheet name="Sayfa3" sheetId="3" state="hidden" r:id="rId3"/>
  </sheets>
  <definedNames>
    <definedName name="_xlnm.Print_Area" localSheetId="1">'TABLO1-SEÇMELİ DERS GRUBU'!$A$1:$R$176</definedName>
  </definedNames>
  <calcPr calcId="162913"/>
</workbook>
</file>

<file path=xl/calcChain.xml><?xml version="1.0" encoding="utf-8"?>
<calcChain xmlns="http://schemas.openxmlformats.org/spreadsheetml/2006/main">
  <c r="O170" i="2" l="1"/>
  <c r="F170" i="2"/>
  <c r="O126" i="2" l="1"/>
  <c r="F126" i="2"/>
  <c r="E94" i="1" l="1"/>
  <c r="F93" i="1"/>
  <c r="F92" i="1"/>
  <c r="F91" i="1"/>
  <c r="F90" i="1"/>
  <c r="F89" i="1"/>
  <c r="F88" i="1"/>
  <c r="F86" i="1"/>
  <c r="F85" i="1"/>
  <c r="C82" i="1"/>
  <c r="F81" i="1"/>
  <c r="F80" i="1"/>
  <c r="F79" i="1"/>
  <c r="F78" i="1"/>
  <c r="F77" i="1"/>
  <c r="F75" i="1"/>
  <c r="F74" i="1"/>
  <c r="E70" i="1"/>
  <c r="D70" i="1"/>
  <c r="F69" i="1"/>
  <c r="F68" i="1"/>
  <c r="F67" i="1"/>
  <c r="F66" i="1"/>
  <c r="F65" i="1"/>
  <c r="F63" i="1"/>
  <c r="F62" i="1"/>
  <c r="F61" i="1"/>
  <c r="E59" i="1"/>
  <c r="F58" i="1"/>
  <c r="F57" i="1"/>
  <c r="F56" i="1"/>
  <c r="F55" i="1"/>
  <c r="F54" i="1"/>
  <c r="F53" i="1"/>
  <c r="F50" i="1"/>
  <c r="F49" i="1"/>
  <c r="H47" i="1"/>
  <c r="G47" i="1"/>
  <c r="E47" i="1"/>
  <c r="D47" i="1"/>
  <c r="C47" i="1"/>
  <c r="F46" i="1"/>
  <c r="F45" i="1"/>
  <c r="F42" i="1"/>
  <c r="F40" i="1"/>
  <c r="E38" i="1"/>
  <c r="D38" i="1"/>
  <c r="F37" i="1"/>
  <c r="F36" i="1"/>
  <c r="F35" i="1"/>
  <c r="F34" i="1"/>
  <c r="F33" i="1"/>
  <c r="F32" i="1"/>
  <c r="H30" i="1"/>
  <c r="E30" i="1"/>
  <c r="D30" i="1"/>
  <c r="C30" i="1"/>
  <c r="F29" i="1"/>
  <c r="F28" i="1"/>
  <c r="F26" i="1"/>
  <c r="F25" i="1"/>
  <c r="F24" i="1"/>
  <c r="F23" i="1"/>
  <c r="F22" i="1"/>
  <c r="E20" i="1"/>
  <c r="D20" i="1"/>
  <c r="F18" i="1"/>
  <c r="F16" i="1"/>
  <c r="F15" i="1"/>
  <c r="F14" i="1"/>
  <c r="F13" i="1"/>
  <c r="F12" i="1"/>
  <c r="F11" i="1"/>
  <c r="F30" i="1" l="1"/>
  <c r="F47" i="1"/>
  <c r="O89" i="1"/>
  <c r="O88" i="1"/>
  <c r="O86" i="1"/>
  <c r="O78" i="1"/>
  <c r="O77" i="1"/>
  <c r="O75" i="1"/>
  <c r="O74" i="1"/>
  <c r="O67" i="1"/>
  <c r="O66" i="1"/>
  <c r="O65" i="1"/>
  <c r="O63" i="1"/>
  <c r="O62" i="1"/>
  <c r="O61" i="1"/>
  <c r="O55" i="1"/>
  <c r="O45" i="1"/>
  <c r="O46" i="1"/>
  <c r="O42" i="1"/>
  <c r="O37" i="1"/>
  <c r="O36" i="1"/>
  <c r="O33" i="1"/>
  <c r="O32" i="1"/>
  <c r="O29" i="1"/>
  <c r="O28" i="1"/>
  <c r="O26" i="1"/>
  <c r="O25" i="1"/>
  <c r="O90" i="1" l="1"/>
  <c r="O91" i="1"/>
  <c r="O92" i="1"/>
  <c r="O93" i="1"/>
  <c r="O79" i="1"/>
  <c r="O69" i="1"/>
  <c r="O68" i="1"/>
  <c r="O58" i="1"/>
  <c r="O57" i="1"/>
  <c r="O56" i="1"/>
  <c r="O54" i="1"/>
  <c r="O53" i="1"/>
  <c r="O50" i="1"/>
  <c r="O49" i="1"/>
  <c r="O40" i="1"/>
  <c r="O35" i="1"/>
  <c r="F169" i="2" l="1"/>
  <c r="F164" i="2"/>
  <c r="F162" i="2"/>
  <c r="F161" i="2"/>
  <c r="F160" i="2"/>
  <c r="F159" i="2"/>
  <c r="F157" i="2"/>
  <c r="F125" i="2"/>
  <c r="F124" i="2"/>
  <c r="F123" i="2"/>
  <c r="F122" i="2"/>
  <c r="F116" i="2"/>
  <c r="F115" i="2"/>
  <c r="F114" i="2"/>
  <c r="N94" i="1" l="1"/>
  <c r="O169" i="2" l="1"/>
  <c r="O164" i="2"/>
  <c r="O125" i="2"/>
  <c r="O124" i="2"/>
  <c r="O123" i="2"/>
  <c r="O122" i="2"/>
  <c r="N70" i="1" l="1"/>
  <c r="M70" i="1"/>
  <c r="N59" i="1"/>
  <c r="O34" i="1" l="1"/>
  <c r="O24" i="1"/>
  <c r="N20" i="1" l="1"/>
  <c r="O18" i="1"/>
  <c r="M20" i="1"/>
  <c r="L82" i="1" l="1"/>
  <c r="O85" i="1" l="1"/>
  <c r="O81" i="1"/>
  <c r="O80" i="1"/>
  <c r="R47" i="1"/>
  <c r="Q47" i="1"/>
  <c r="N47" i="1"/>
  <c r="M47" i="1"/>
  <c r="L47" i="1"/>
  <c r="N38" i="1"/>
  <c r="M38" i="1"/>
  <c r="R30" i="1"/>
  <c r="N30" i="1"/>
  <c r="M30" i="1"/>
  <c r="L30" i="1"/>
  <c r="O23" i="1"/>
  <c r="O22" i="1"/>
  <c r="O16" i="1"/>
  <c r="O15" i="1"/>
  <c r="O14" i="1"/>
  <c r="O13" i="1"/>
  <c r="O12" i="1"/>
  <c r="O11" i="1"/>
  <c r="O30" i="1" l="1"/>
  <c r="O47" i="1"/>
  <c r="O162" i="2"/>
  <c r="O161" i="2"/>
  <c r="O160" i="2"/>
  <c r="O159" i="2"/>
  <c r="O157" i="2"/>
  <c r="O116" i="2"/>
  <c r="O115" i="2"/>
  <c r="O114" i="2"/>
</calcChain>
</file>

<file path=xl/sharedStrings.xml><?xml version="1.0" encoding="utf-8"?>
<sst xmlns="http://schemas.openxmlformats.org/spreadsheetml/2006/main" count="1341" uniqueCount="312">
  <si>
    <t>Ders Kodu</t>
  </si>
  <si>
    <t>Dersin Adı</t>
  </si>
  <si>
    <t xml:space="preserve"> Saat/Hafta</t>
  </si>
  <si>
    <t>Courses Total Hours*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</si>
  <si>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</si>
  <si>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</si>
  <si>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</si>
  <si>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</si>
  <si>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</si>
  <si>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</si>
  <si>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</si>
  <si>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Yıl 1 /  Yarıyıl 2</t>
  </si>
  <si>
    <t>Yıl 2 / Yarıyıl 1</t>
  </si>
  <si>
    <t>Yıl 2 / Yarıyıl 2</t>
  </si>
  <si>
    <t>Yıl 1 / Yarıyıl 1</t>
  </si>
  <si>
    <t>TOPLAM</t>
  </si>
  <si>
    <t>Yıl 3 /  Yarıyıl 1</t>
  </si>
  <si>
    <t>Yıl 3 / Yarıyıl 2</t>
  </si>
  <si>
    <t>Yıl 4 / Yarıyıl 1</t>
  </si>
  <si>
    <t>Yıl 4 / Yarıyıl 2</t>
  </si>
  <si>
    <t>Bilgisayar</t>
  </si>
  <si>
    <t>Mathematics I*</t>
  </si>
  <si>
    <t xml:space="preserve">Genel Biyoloji  </t>
  </si>
  <si>
    <t>Üniversite Yaşamına Geçiş</t>
  </si>
  <si>
    <t>Zorunlu</t>
  </si>
  <si>
    <t>Mathematics II *</t>
  </si>
  <si>
    <t>Temel Laboratuvar</t>
  </si>
  <si>
    <t>Mathematics III*</t>
  </si>
  <si>
    <t>Fluid Mechanics *</t>
  </si>
  <si>
    <t>Termodinamik</t>
  </si>
  <si>
    <t xml:space="preserve">Mühendislik Laboratuvarı </t>
  </si>
  <si>
    <t>Fizyoloji</t>
  </si>
  <si>
    <t>Immunoloji</t>
  </si>
  <si>
    <t>Biyomüh. Lab. I</t>
  </si>
  <si>
    <t>Staj***</t>
  </si>
  <si>
    <t>Genetik Müh. Giriş</t>
  </si>
  <si>
    <t>Biyomühendislik Lab. II</t>
  </si>
  <si>
    <t>Bitirme Tezi</t>
  </si>
  <si>
    <t>Biyomühendislik Lab. III</t>
  </si>
  <si>
    <t>Engineering Economics*</t>
  </si>
  <si>
    <t>Biyomühendislik Tasarımı***</t>
  </si>
  <si>
    <t>Seçmeli</t>
  </si>
  <si>
    <r>
      <t>Physics I</t>
    </r>
    <r>
      <rPr>
        <sz val="12"/>
        <color indexed="8"/>
        <rFont val="Times New Roman"/>
        <family val="1"/>
        <charset val="162"/>
      </rPr>
      <t>*</t>
    </r>
  </si>
  <si>
    <r>
      <t>Chemistry I</t>
    </r>
    <r>
      <rPr>
        <sz val="12"/>
        <color indexed="8"/>
        <rFont val="Times New Roman"/>
        <family val="1"/>
        <charset val="162"/>
      </rPr>
      <t>*</t>
    </r>
  </si>
  <si>
    <r>
      <t>Physics II</t>
    </r>
    <r>
      <rPr>
        <sz val="12"/>
        <color indexed="8"/>
        <rFont val="Times New Roman"/>
        <family val="1"/>
        <charset val="162"/>
      </rPr>
      <t xml:space="preserve">* </t>
    </r>
  </si>
  <si>
    <r>
      <t xml:space="preserve">Chemistry II </t>
    </r>
    <r>
      <rPr>
        <sz val="12"/>
        <color indexed="8"/>
        <rFont val="Times New Roman"/>
        <family val="1"/>
        <charset val="162"/>
      </rPr>
      <t>*</t>
    </r>
  </si>
  <si>
    <r>
      <t>Organic Chemistry</t>
    </r>
    <r>
      <rPr>
        <sz val="12"/>
        <color indexed="8"/>
        <rFont val="Times New Roman"/>
        <family val="1"/>
        <charset val="162"/>
      </rPr>
      <t>*</t>
    </r>
  </si>
  <si>
    <r>
      <t>Molecular Biology</t>
    </r>
    <r>
      <rPr>
        <sz val="12"/>
        <color indexed="8"/>
        <rFont val="Times New Roman"/>
        <family val="1"/>
        <charset val="162"/>
      </rPr>
      <t>*</t>
    </r>
  </si>
  <si>
    <r>
      <t>Biomaterials</t>
    </r>
    <r>
      <rPr>
        <sz val="12"/>
        <color indexed="8"/>
        <rFont val="Times New Roman"/>
        <family val="1"/>
        <charset val="162"/>
      </rPr>
      <t xml:space="preserve"> *</t>
    </r>
  </si>
  <si>
    <r>
      <t>Biotransport Phenomena</t>
    </r>
    <r>
      <rPr>
        <sz val="12"/>
        <color indexed="8"/>
        <rFont val="Times New Roman"/>
        <family val="1"/>
        <charset val="162"/>
      </rPr>
      <t xml:space="preserve"> *</t>
    </r>
  </si>
  <si>
    <t>Biyomühendislikte Etik</t>
  </si>
  <si>
    <t>* İngilizce verilen dersler</t>
  </si>
  <si>
    <t>** İlk kez alanlar 400 kodlu bitirme tezini, diğerleri mezun olacakları uygun dönemi seçebilirler. Kalma durumunda kayıtlı olduğu bitirme tezini alacaklardır</t>
  </si>
  <si>
    <t xml:space="preserve">*** yıllık </t>
  </si>
  <si>
    <t>Bitkilerde Transformasyon Teknikleri</t>
  </si>
  <si>
    <t>3</t>
  </si>
  <si>
    <t>Anaerobik Biyoteknolojinin Temel Esasları ve Uygulamaları</t>
  </si>
  <si>
    <t>Mikrobiyal Fizyoloji (Mikrobiyal Metabolizma)</t>
  </si>
  <si>
    <t>2</t>
  </si>
  <si>
    <t>Endüstriyel Ekoloji ve Geri Kazanım</t>
  </si>
  <si>
    <t>Archaea Biyoteknolojisi</t>
  </si>
  <si>
    <t>Yıl 4/Yarıyıl 2</t>
  </si>
  <si>
    <t>Uygulamalı Fikoloji (Algoloji)</t>
  </si>
  <si>
    <t>Deney Tasarımı ve Optimizasyon</t>
  </si>
  <si>
    <t>Tıbbi Genetik</t>
  </si>
  <si>
    <t>Endüstriyel Enzimler ve Aktivite Ölçüm Metodları </t>
  </si>
  <si>
    <t>Biyomimetik ve Enzim Tasarımı</t>
  </si>
  <si>
    <t>Tehlikeli Atık Bertarafında Biyolojik Uygulamalar</t>
  </si>
  <si>
    <t>Enzim Uygulamaları</t>
  </si>
  <si>
    <t>Bilim Tarihi ve Felsefesi</t>
  </si>
  <si>
    <t>TSCGRP</t>
  </si>
  <si>
    <t>10520906T11459</t>
  </si>
  <si>
    <t>Bitirme Tezi***</t>
  </si>
  <si>
    <t>Topluma Hizmet Uygulamaları</t>
  </si>
  <si>
    <t>TEKNİK SEÇMELİ</t>
  </si>
  <si>
    <t>TEKNİK OLMAYAN SEÇMELİ</t>
  </si>
  <si>
    <t xml:space="preserve">TEKNİK OLMAYAN SEÇMELİ </t>
  </si>
  <si>
    <t xml:space="preserve">Yıl 4/Yarıyıl 1 </t>
  </si>
  <si>
    <t>Yıl 4 /  Yarıyıl 1</t>
  </si>
  <si>
    <t>Biyoyakıt Üretimi</t>
  </si>
  <si>
    <t>Biyoproseslerde Katı Kültür Fermentasyonu Uygulamaları</t>
  </si>
  <si>
    <t>Biyomühendisler İçin Girişimcilik</t>
  </si>
  <si>
    <t>Uygulamalı Biyoistatistik</t>
  </si>
  <si>
    <t>Alternatif Bir Yenilenebilir Enerji Kaynağı Olarak Mikroalg</t>
  </si>
  <si>
    <t>Fotobiyoreaktör Tasarımı ve Uygulamaları</t>
  </si>
  <si>
    <t>Bioanalitik Kimya ve Biyomühendislik Uygulamaları</t>
  </si>
  <si>
    <t>Moleküler Dizayn, Modelleme ve İnformatik</t>
  </si>
  <si>
    <t>Biyobenzerlerin Geliştirilmesi ve Üretimi</t>
  </si>
  <si>
    <t>Biyomühendislikte Mikroçip Uygulamaları</t>
  </si>
  <si>
    <t>TEKNİK SEÇMELİ 7.YY</t>
  </si>
  <si>
    <t>(bu seçmeli  grubundan sadece "1" ders alınacaktır.)</t>
  </si>
  <si>
    <t>TSCGRP 7.YY</t>
  </si>
  <si>
    <t>TEKNİK OLMAYAN SEÇMELİ 7.YY</t>
  </si>
  <si>
    <t>(bu seçmeli grubundan sadece 2 ders alınacaktır. )</t>
  </si>
  <si>
    <t>TEKNİK SEÇMELİ 8.YY</t>
  </si>
  <si>
    <t>Mühendislik Fakültesi/Biyomühendislik Bölümü</t>
  </si>
  <si>
    <t>AÇIKLAMA:Biyomühendislik Bölümü Ana Müfredat</t>
  </si>
  <si>
    <t>İş Sağlığı ve Güvenliği I</t>
  </si>
  <si>
    <t>İş Sağlığı ve Güvenliği II</t>
  </si>
  <si>
    <t>İnovasyon, Teknoloji ve Girişimcilik</t>
  </si>
  <si>
    <t>Mühendislikte Tasarım ve Yenilikçi Yaklaşımlar</t>
  </si>
  <si>
    <t>Enerji, Mühendislik, Piyasa ve Politika İlişkisi</t>
  </si>
  <si>
    <t>Sürdürülebilir Gelişmenin Anlamı ve Mühendisliğin Rolü</t>
  </si>
  <si>
    <t>Biyokimya</t>
  </si>
  <si>
    <t>Sentetik Biyolojiye Giriş</t>
  </si>
  <si>
    <t>Bilgisayar ve Toplum</t>
  </si>
  <si>
    <t>Pazarlama</t>
  </si>
  <si>
    <t>Halkla İlişkiler</t>
  </si>
  <si>
    <t>Sosyal Biliş</t>
  </si>
  <si>
    <t>Temel Bankacılık ve Bilişim Teknolojileri</t>
  </si>
  <si>
    <t>Girişimcilik ve Etik</t>
  </si>
  <si>
    <t>Genel Sosyoloji</t>
  </si>
  <si>
    <t>İletişim</t>
  </si>
  <si>
    <t>Mühendisler İçin Temel Yönetim ve Yöneticilik Becerileri</t>
  </si>
  <si>
    <t>INV401</t>
  </si>
  <si>
    <t>İş Hukuku</t>
  </si>
  <si>
    <t>Siyasi Tarih</t>
  </si>
  <si>
    <t>Sosyoloji</t>
  </si>
  <si>
    <t>İnsan Kaynakları Yönetimi</t>
  </si>
  <si>
    <t>Ekonomi</t>
  </si>
  <si>
    <t>Girişimcilik ve İş Planı Hazırlama</t>
  </si>
  <si>
    <t>DER404</t>
  </si>
  <si>
    <t>Teknik İngilizce II</t>
  </si>
  <si>
    <t>DER406</t>
  </si>
  <si>
    <t>Makale ve Sunum Hazırlama Teknikleri</t>
  </si>
  <si>
    <t>Müşteri İlişkileri Yönetimi</t>
  </si>
  <si>
    <t xml:space="preserve"> Girişimcilik ve Etik</t>
  </si>
  <si>
    <t>Stratejik Liderlik</t>
  </si>
  <si>
    <t>BIL401</t>
  </si>
  <si>
    <t>BIL403</t>
  </si>
  <si>
    <t>BIL405</t>
  </si>
  <si>
    <t>BIL407</t>
  </si>
  <si>
    <t>BIL409</t>
  </si>
  <si>
    <t>GRE401</t>
  </si>
  <si>
    <t>MTY401</t>
  </si>
  <si>
    <t>Yıl4/Yarıyıl 2</t>
  </si>
  <si>
    <t>BTF402</t>
  </si>
  <si>
    <t>BIL404</t>
  </si>
  <si>
    <t>BIL406</t>
  </si>
  <si>
    <t>BIL408</t>
  </si>
  <si>
    <t>BIL410</t>
  </si>
  <si>
    <t>BIL412</t>
  </si>
  <si>
    <t>MTY402</t>
  </si>
  <si>
    <t>GRE402</t>
  </si>
  <si>
    <t>GIP402</t>
  </si>
  <si>
    <t>Girişimcilik, Fikri ve Sınai Mülkiyet Haklarına Giriş</t>
  </si>
  <si>
    <t>İnovasyonun Ticarileştirilmesi ve Girişimcilik</t>
  </si>
  <si>
    <t>Biyolojik Ajanlar ve Biyoterörizm</t>
  </si>
  <si>
    <t>Invitro Koşullarda Üretilen Sekonder  Bitki Metabolitleri</t>
  </si>
  <si>
    <t>Metagenomik ve Uygulamaları</t>
  </si>
  <si>
    <t xml:space="preserve">Staj*** </t>
  </si>
  <si>
    <t>Business Plan for Life Sciences</t>
  </si>
  <si>
    <t>TEKNİK OLMAYAN SEÇMELİ 8.YY</t>
  </si>
  <si>
    <t>Yıl  3 / Yarıyıl 2</t>
  </si>
  <si>
    <t>TEK413</t>
  </si>
  <si>
    <t>TEK415</t>
  </si>
  <si>
    <t>TEK408</t>
  </si>
  <si>
    <t>TEK410</t>
  </si>
  <si>
    <t>Türk Dili I</t>
  </si>
  <si>
    <t>Ata. İlk. ve İnk. Tarihi I</t>
  </si>
  <si>
    <t>Türk Dili II</t>
  </si>
  <si>
    <t>Ata. İlk. ve İnk. Tarihi II</t>
  </si>
  <si>
    <t>Moleküler Mühendislik ve Tasarım</t>
  </si>
  <si>
    <t>BIO403</t>
  </si>
  <si>
    <t>BIO406</t>
  </si>
  <si>
    <t>INT404</t>
  </si>
  <si>
    <t>FSM404</t>
  </si>
  <si>
    <t>AKT401</t>
  </si>
  <si>
    <t>Akademik Türkçe</t>
  </si>
  <si>
    <t>Üniversite Seçmeli Dersi-I</t>
  </si>
  <si>
    <t>Üniversite Seçmeli Dersi-II</t>
  </si>
  <si>
    <t>Kariyer Planlama</t>
  </si>
  <si>
    <t>ÜNİV.SEÇ.DERS.I</t>
  </si>
  <si>
    <t>Biyomühendislikte Biyosensör Uygulamaları</t>
  </si>
  <si>
    <t>ÜNİV.SEÇ.DERS.II</t>
  </si>
  <si>
    <t xml:space="preserve">Yıl 3/Yarıyıl 1 </t>
  </si>
  <si>
    <t>ÜNİVERSİTE SEÇMELİ DERS-I (Bu seçmeli ders havuzundan 1 ders alınacaktır.)</t>
  </si>
  <si>
    <t>Ata311MedTo</t>
  </si>
  <si>
    <t>Medya ve Toplum</t>
  </si>
  <si>
    <t>Ecz302Biot</t>
  </si>
  <si>
    <t>Biotechnology</t>
  </si>
  <si>
    <t>Ecz302Biyo</t>
  </si>
  <si>
    <t>Biyoteknoloji</t>
  </si>
  <si>
    <t>Ede307GoM</t>
  </si>
  <si>
    <t>Göç ve Mültecilik</t>
  </si>
  <si>
    <t>Ede309İDA</t>
  </si>
  <si>
    <t>İnsan Davranışlarını Anlamak</t>
  </si>
  <si>
    <t>Ede310KIİD</t>
  </si>
  <si>
    <t>Küresel Isınma ve İklim Değişikliği</t>
  </si>
  <si>
    <t>Fen301BilTa</t>
  </si>
  <si>
    <t>Bilim Tarihi</t>
  </si>
  <si>
    <t>Fen302Biot</t>
  </si>
  <si>
    <t>Fen302Biyo</t>
  </si>
  <si>
    <t>Fen304BilFel</t>
  </si>
  <si>
    <t>Bilim Felsefesi</t>
  </si>
  <si>
    <t>Fen306GıdGüv</t>
  </si>
  <si>
    <t>Gıda Güvenliği (Mikrobiyoloji Ağırlıklı)</t>
  </si>
  <si>
    <t>Hem312GenH</t>
  </si>
  <si>
    <t>General Health and First Aid Course</t>
  </si>
  <si>
    <t>İİB316TDP</t>
  </si>
  <si>
    <t>Türk Dış Politikası</t>
  </si>
  <si>
    <t>İle311MedTo</t>
  </si>
  <si>
    <t>Müh306GıdG</t>
  </si>
  <si>
    <t>Gıda Güvenliği</t>
  </si>
  <si>
    <t>Müh314ONH</t>
  </si>
  <si>
    <t>Optimum Nutrition For Health</t>
  </si>
  <si>
    <t>Müh314SağBe</t>
  </si>
  <si>
    <t>Sağlıklı Beslenme</t>
  </si>
  <si>
    <t>Öde310KIİD</t>
  </si>
  <si>
    <t>SBi314SağB</t>
  </si>
  <si>
    <t>Tıp312İlkY</t>
  </si>
  <si>
    <t>İlk Yardım</t>
  </si>
  <si>
    <t>Tıp313HalkS</t>
  </si>
  <si>
    <t>Halk Sağlığı</t>
  </si>
  <si>
    <t>Tıp314ONH</t>
  </si>
  <si>
    <t>Tir308İBAYT</t>
  </si>
  <si>
    <t>İletişim ve Bilişim Alanında Yeni Teknolojiler</t>
  </si>
  <si>
    <t>Tir308NTCS</t>
  </si>
  <si>
    <t>New Technologies in Communication and Science</t>
  </si>
  <si>
    <t>Tire301BilTa</t>
  </si>
  <si>
    <t>Tire305EcoL</t>
  </si>
  <si>
    <t>Economic Literaty</t>
  </si>
  <si>
    <t>Tire305EcOY</t>
  </si>
  <si>
    <t>Ekonomi Okuryazarlığı</t>
  </si>
  <si>
    <t>ZİR301WİSS</t>
  </si>
  <si>
    <t>Wissenchaftsgeschichte</t>
  </si>
  <si>
    <t>ZİR302BİOT</t>
  </si>
  <si>
    <t>ZİR303AKTA</t>
  </si>
  <si>
    <t>Akıllı Tarım</t>
  </si>
  <si>
    <t>ZİR303PREAG</t>
  </si>
  <si>
    <t>Precision Agriculture</t>
  </si>
  <si>
    <t>ZİR306GIDG</t>
  </si>
  <si>
    <t>ZİR310GWCC</t>
  </si>
  <si>
    <t>Global Warming and Climate Change</t>
  </si>
  <si>
    <t>ZİR310KIİD</t>
  </si>
  <si>
    <t xml:space="preserve">Yıl 3/Yarıyıl 2 </t>
  </si>
  <si>
    <t>Yıl 3 /  Yarıyıl 2</t>
  </si>
  <si>
    <t>ÜNİVERSİTE SEÇMELİ DERS-II (Bu seçmeli ders havuzundan 1 ders alınacaktır.)</t>
  </si>
  <si>
    <t>Aşı Teknolojisi</t>
  </si>
  <si>
    <t>Optimization in Engineering</t>
  </si>
  <si>
    <t>Microreaction Engineering</t>
  </si>
  <si>
    <t>Introduction to Biochemical Engineering</t>
  </si>
  <si>
    <t>Biyomühendislik İçin Biyoinformatik</t>
  </si>
  <si>
    <t>Adli Laboratuarlarda Biyomühendislik Uygulamaları</t>
  </si>
  <si>
    <t>Yıl 3/Yarıyıl 1</t>
  </si>
  <si>
    <t>TEKNİK SEÇMELİ 5.YY</t>
  </si>
  <si>
    <t>(bu seçmeli  grubundan sadece "2" ders alınacaktır.)</t>
  </si>
  <si>
    <t>TEKNİK SEÇMELİ 6.YY</t>
  </si>
  <si>
    <t>Introduction to Bioengineering</t>
  </si>
  <si>
    <t>Hesaplamalı Biyolojik Veri Analizi</t>
  </si>
  <si>
    <t>Proseslerde Kütle ve Enerji Denklikleri</t>
  </si>
  <si>
    <r>
      <t>Mass</t>
    </r>
    <r>
      <rPr>
        <sz val="12"/>
        <color indexed="8"/>
        <rFont val="Times New Roman"/>
        <family val="1"/>
        <charset val="162"/>
      </rPr>
      <t xml:space="preserve"> and Heat Transfer</t>
    </r>
    <r>
      <rPr>
        <sz val="12"/>
        <rFont val="Times New Roman"/>
        <family val="1"/>
        <charset val="162"/>
      </rPr>
      <t>*</t>
    </r>
  </si>
  <si>
    <t>Mikrobiyolojik Sistemler</t>
  </si>
  <si>
    <t>Bioanalytical Instrumentation</t>
  </si>
  <si>
    <t>TSCGRP 5.YY</t>
  </si>
  <si>
    <t>Bioprocess Engineering-I*</t>
  </si>
  <si>
    <t>Biomechanics</t>
  </si>
  <si>
    <t>Bioprocess Engineering-II*</t>
  </si>
  <si>
    <t>Bionanoscience and Bionanotechnology</t>
  </si>
  <si>
    <t>TSCGRP 6.YY</t>
  </si>
  <si>
    <t>Biomedical Devices and Bioimaging*</t>
  </si>
  <si>
    <t>Process Dynamics and Control*</t>
  </si>
  <si>
    <t>Hücre ve Doku Mühendisliği</t>
  </si>
  <si>
    <t>22</t>
  </si>
  <si>
    <t>21</t>
  </si>
  <si>
    <t>19</t>
  </si>
  <si>
    <t>Sinyal İşleme ve Devreler</t>
  </si>
  <si>
    <t>Hesaplamalı Düşünme ve Veri Bilimi</t>
  </si>
  <si>
    <t>Gen Terapisi I</t>
  </si>
  <si>
    <t>Gen Terapisi II</t>
  </si>
  <si>
    <t>Business and Academic English</t>
  </si>
  <si>
    <t>Genom Seviye Modeller</t>
  </si>
  <si>
    <t>Biyoseperasyon</t>
  </si>
  <si>
    <t>Protein Yapıları ve Modelleme</t>
  </si>
  <si>
    <t>Bioinformatics Challenge Project</t>
  </si>
  <si>
    <t>DNA Dizileme Teknikleri</t>
  </si>
  <si>
    <t>Elektrokimya ve Optik Sensör Prensipleri</t>
  </si>
  <si>
    <t xml:space="preserve">Biodevices for Disease Diagnosis    </t>
  </si>
  <si>
    <t>25</t>
  </si>
  <si>
    <t>173,5</t>
  </si>
  <si>
    <t>Fundamentals of Supercritical Fluid Technologies</t>
  </si>
  <si>
    <t>Sistemler ve Sentetik Biyoloji</t>
  </si>
  <si>
    <t>İlaç Taşıyıcı Nanosistemler ve Teranostik</t>
  </si>
  <si>
    <t>Genel Histoloji</t>
  </si>
  <si>
    <t xml:space="preserve"> 2023-2024 EĞİTİM PLANI</t>
  </si>
  <si>
    <t>UYGULANMAKTA OLAN MÜFREDATA AİT SEÇMELİ DERSLER 2022/2023</t>
  </si>
  <si>
    <t>ÖNERİLEN M ÜFREDATA AİT SEÇMELİ DERSLER 2023/2024</t>
  </si>
  <si>
    <t>Environmental Biotechnology</t>
  </si>
  <si>
    <t>UYGULANMAKTA OLAN MÜFREDAT 2022/2023</t>
  </si>
  <si>
    <t>ÖNERİLEN MÜFREDAT 2023/2024</t>
  </si>
  <si>
    <t xml:space="preserve">                TEK MÜFREDAT:      Yeni Eklenen Dersler  ve Ders Değişiklik İstek Formları ile birlikte yapılan değişikliklerle birlikte önerilen müfredattan; uygulanmakta olan müfredattan sorumlu tutulmuş olan öğrencilerle birlikte 2023-2024 eğitim-öğretim yılında ilk kayıt yaptıran öğrenciler sorumlu olacaktır.</t>
  </si>
  <si>
    <t xml:space="preserve">                 ÇOKLU MÜFREDAT:    Önerilen müfredattan sadece 2023-2024 eğitim-öğretim yılında ilk kayıt yaptıran öğrenciler sorumlu tutulacaktır. Uygulanmakta olan müfredattan sorumlu tutulmuş olan öğrenciler, uygulanmakta olan müfredattan devam edeceklerdir. (Ders değişiklik formu gönderilmeyecek, yeni eklenen dersler formu doldurulacaktır.)</t>
  </si>
  <si>
    <t>PEDFOR 401</t>
  </si>
  <si>
    <t>Rehberlik ve Özel Eğitim</t>
  </si>
  <si>
    <t>PEDFOR 403</t>
  </si>
  <si>
    <t>Eğitimde Ölçme ve Değerlendirme</t>
  </si>
  <si>
    <t>PEDFOR 405</t>
  </si>
  <si>
    <t>Öğretim Teknolojileri</t>
  </si>
  <si>
    <t>PEDFOR 406</t>
  </si>
  <si>
    <t>Öğretmenlik Uygulaması</t>
  </si>
  <si>
    <t>PEDFOR402</t>
  </si>
  <si>
    <t>Eğitime Giriş</t>
  </si>
  <si>
    <t>PEDFOR404</t>
  </si>
  <si>
    <t>Eğitim Psikolojisi</t>
  </si>
  <si>
    <t>Öğretim İlke ve Yöntemleri</t>
  </si>
  <si>
    <t>PEDFOR408</t>
  </si>
  <si>
    <t>Sınıf Yönetimi</t>
  </si>
  <si>
    <t>PEDFOR410</t>
  </si>
  <si>
    <t>Özel Öğretim Yöntemleri</t>
  </si>
  <si>
    <t>Design and Simulation of Bioprocesses</t>
  </si>
  <si>
    <t>Genetik, Teknoloji ve Toplum</t>
  </si>
  <si>
    <t>Biyomedikal Mühendisliğinde Akuatik Ajanlar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</si>
</sst>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2"/>
      <scheme val="minor"/>
    </font>
    <font>
      <sz val="12"/>
      <name val="Times New Roman Tur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 Tur"/>
      <family val="1"/>
      <charset val="162"/>
    </font>
    <font>
      <sz val="9"/>
      <name val="Times New Roman Tur"/>
      <family val="1"/>
      <charset val="162"/>
    </font>
    <font>
      <sz val="9"/>
      <name val="Arial Tur"/>
      <charset val="162"/>
    </font>
    <font>
      <sz val="9"/>
      <name val="Times New Roman"/>
      <family val="1"/>
      <charset val="162"/>
    </font>
    <font>
      <sz val="12"/>
      <name val="Arial Tur"/>
      <charset val="162"/>
    </font>
    <font>
      <b/>
      <sz val="14"/>
      <name val="Times New Roman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color theme="1"/>
      <name val="Times New Roman Tur"/>
      <family val="1"/>
      <charset val="162"/>
    </font>
    <font>
      <sz val="12"/>
      <name val="Times New Roman"/>
      <family val="1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name val="Times New Roman Tur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justify" vertical="center"/>
    </xf>
    <xf numFmtId="0" fontId="10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/>
    </xf>
    <xf numFmtId="0" fontId="9" fillId="0" borderId="7" xfId="0" applyFont="1" applyBorder="1" applyAlignment="1">
      <alignment horizontal="justify" vertical="center"/>
    </xf>
    <xf numFmtId="0" fontId="9" fillId="2" borderId="5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horizontal="left" vertical="center" wrapText="1"/>
    </xf>
    <xf numFmtId="1" fontId="11" fillId="2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justify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/>
    </xf>
    <xf numFmtId="0" fontId="9" fillId="2" borderId="9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left" vertical="center" wrapText="1"/>
    </xf>
    <xf numFmtId="1" fontId="9" fillId="2" borderId="8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0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0" fontId="20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" fontId="9" fillId="5" borderId="5" xfId="0" applyNumberFormat="1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justify" vertical="center"/>
    </xf>
    <xf numFmtId="0" fontId="9" fillId="5" borderId="9" xfId="0" applyFont="1" applyFill="1" applyBorder="1" applyAlignment="1">
      <alignment horizontal="justify" vertical="center"/>
    </xf>
    <xf numFmtId="0" fontId="9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justify" wrapText="1"/>
    </xf>
    <xf numFmtId="0" fontId="10" fillId="0" borderId="5" xfId="0" applyFont="1" applyBorder="1" applyAlignment="1">
      <alignment horizontal="left" vertical="justify" wrapText="1"/>
    </xf>
    <xf numFmtId="0" fontId="20" fillId="0" borderId="5" xfId="0" applyFont="1" applyBorder="1" applyAlignment="1">
      <alignment horizontal="left" vertical="justify" wrapText="1"/>
    </xf>
    <xf numFmtId="0" fontId="20" fillId="0" borderId="7" xfId="0" applyFont="1" applyBorder="1" applyAlignment="1">
      <alignment horizontal="left" vertical="justify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4" fillId="2" borderId="22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10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3</xdr:row>
      <xdr:rowOff>73025</xdr:rowOff>
    </xdr:from>
    <xdr:to>
      <xdr:col>0</xdr:col>
      <xdr:colOff>393700</xdr:colOff>
      <xdr:row>3</xdr:row>
      <xdr:rowOff>276225</xdr:rowOff>
    </xdr:to>
    <xdr:sp macro="" textlink="">
      <xdr:nvSpPr>
        <xdr:cNvPr id="4" name="3 Dikdörtgen"/>
        <xdr:cNvSpPr/>
      </xdr:nvSpPr>
      <xdr:spPr>
        <a:xfrm>
          <a:off x="165100" y="1216025"/>
          <a:ext cx="228600" cy="203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0</xdr:col>
      <xdr:colOff>165100</xdr:colOff>
      <xdr:row>4</xdr:row>
      <xdr:rowOff>38100</xdr:rowOff>
    </xdr:from>
    <xdr:to>
      <xdr:col>0</xdr:col>
      <xdr:colOff>393700</xdr:colOff>
      <xdr:row>4</xdr:row>
      <xdr:rowOff>241300</xdr:rowOff>
    </xdr:to>
    <xdr:sp macro="" textlink="">
      <xdr:nvSpPr>
        <xdr:cNvPr id="5" name="4 Dikdörtgen"/>
        <xdr:cNvSpPr/>
      </xdr:nvSpPr>
      <xdr:spPr>
        <a:xfrm>
          <a:off x="165100" y="1800225"/>
          <a:ext cx="228600" cy="2032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T168"/>
  <sheetViews>
    <sheetView tabSelected="1" view="pageBreakPreview" zoomScale="65" zoomScaleNormal="65" zoomScaleSheetLayoutView="65" workbookViewId="0">
      <selection activeCell="L36" sqref="L36"/>
    </sheetView>
  </sheetViews>
  <sheetFormatPr defaultColWidth="9.140625" defaultRowHeight="30" customHeight="1" x14ac:dyDescent="0.25"/>
  <cols>
    <col min="1" max="1" width="15.42578125" style="2" customWidth="1"/>
    <col min="2" max="2" width="28.7109375" style="2" customWidth="1"/>
    <col min="3" max="3" width="10" style="2" customWidth="1"/>
    <col min="4" max="4" width="10.42578125" style="2" customWidth="1"/>
    <col min="5" max="5" width="11.7109375" style="2" customWidth="1"/>
    <col min="6" max="6" width="8.28515625" style="2" customWidth="1"/>
    <col min="7" max="7" width="7.7109375" style="2" customWidth="1"/>
    <col min="8" max="8" width="8.140625" style="2" customWidth="1"/>
    <col min="9" max="9" width="8.7109375" style="2" customWidth="1"/>
    <col min="10" max="10" width="15.5703125" style="2" customWidth="1"/>
    <col min="11" max="11" width="27.42578125" style="2" customWidth="1"/>
    <col min="12" max="12" width="9.7109375" style="2" customWidth="1"/>
    <col min="13" max="13" width="10.42578125" style="2" customWidth="1"/>
    <col min="14" max="14" width="11.5703125" style="2" customWidth="1"/>
    <col min="15" max="15" width="8.42578125" style="2" customWidth="1"/>
    <col min="16" max="16" width="0.140625" style="2" customWidth="1"/>
    <col min="17" max="17" width="7.7109375" style="2" customWidth="1"/>
    <col min="18" max="18" width="8.140625" style="2" customWidth="1"/>
    <col min="19" max="19" width="11" style="2" customWidth="1"/>
    <col min="20" max="16384" width="9.140625" style="2"/>
  </cols>
  <sheetData>
    <row r="1" spans="1:19" ht="30" customHeight="1" x14ac:dyDescent="0.25">
      <c r="A1" s="171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73"/>
      <c r="M1" s="173"/>
      <c r="N1" s="173"/>
      <c r="O1" s="173"/>
      <c r="P1" s="173"/>
      <c r="Q1" s="173"/>
      <c r="R1" s="173"/>
      <c r="S1" s="174"/>
    </row>
    <row r="2" spans="1:19" ht="30" customHeight="1" x14ac:dyDescent="0.25">
      <c r="A2" s="175" t="s">
        <v>284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8"/>
    </row>
    <row r="3" spans="1:19" ht="30" customHeight="1" x14ac:dyDescent="0.25">
      <c r="A3" s="179" t="s">
        <v>96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1"/>
    </row>
    <row r="4" spans="1:19" ht="33.75" customHeight="1" x14ac:dyDescent="0.25">
      <c r="A4" s="182" t="s">
        <v>290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  <c r="L4" s="184"/>
      <c r="M4" s="184"/>
      <c r="N4" s="184"/>
      <c r="O4" s="184"/>
      <c r="P4" s="184"/>
      <c r="Q4" s="184"/>
      <c r="R4" s="184"/>
      <c r="S4" s="185"/>
    </row>
    <row r="5" spans="1:19" ht="33.75" customHeight="1" x14ac:dyDescent="0.25">
      <c r="A5" s="182" t="s">
        <v>291</v>
      </c>
      <c r="B5" s="183"/>
      <c r="C5" s="183"/>
      <c r="D5" s="183"/>
      <c r="E5" s="183"/>
      <c r="F5" s="183"/>
      <c r="G5" s="183"/>
      <c r="H5" s="183"/>
      <c r="I5" s="183"/>
      <c r="J5" s="183"/>
      <c r="K5" s="184"/>
      <c r="L5" s="184"/>
      <c r="M5" s="184"/>
      <c r="N5" s="184"/>
      <c r="O5" s="184"/>
      <c r="P5" s="184"/>
      <c r="Q5" s="184"/>
      <c r="R5" s="184"/>
      <c r="S5" s="185"/>
    </row>
    <row r="6" spans="1:19" ht="30" customHeight="1" x14ac:dyDescent="0.25">
      <c r="A6" s="165" t="s">
        <v>288</v>
      </c>
      <c r="B6" s="166"/>
      <c r="C6" s="166"/>
      <c r="D6" s="166"/>
      <c r="E6" s="166"/>
      <c r="F6" s="166"/>
      <c r="G6" s="166"/>
      <c r="H6" s="166"/>
      <c r="I6" s="166"/>
      <c r="J6" s="166" t="s">
        <v>289</v>
      </c>
      <c r="K6" s="166"/>
      <c r="L6" s="166"/>
      <c r="M6" s="166"/>
      <c r="N6" s="166"/>
      <c r="O6" s="166"/>
      <c r="P6" s="166"/>
      <c r="Q6" s="166"/>
      <c r="R6" s="166"/>
      <c r="S6" s="167"/>
    </row>
    <row r="7" spans="1:19" ht="30" customHeight="1" x14ac:dyDescent="0.25">
      <c r="A7" s="65"/>
      <c r="B7" s="18"/>
      <c r="C7" s="18"/>
      <c r="D7" s="18"/>
      <c r="E7" s="18"/>
      <c r="F7" s="18"/>
      <c r="G7" s="62"/>
      <c r="H7" s="62"/>
      <c r="I7" s="18"/>
      <c r="J7" s="18"/>
      <c r="K7" s="18"/>
      <c r="L7" s="18"/>
      <c r="M7" s="18"/>
      <c r="N7" s="18"/>
      <c r="O7" s="18"/>
      <c r="P7" s="18"/>
      <c r="Q7" s="62"/>
      <c r="R7" s="62"/>
      <c r="S7" s="66"/>
    </row>
    <row r="8" spans="1:19" ht="30" customHeight="1" x14ac:dyDescent="0.25">
      <c r="A8" s="165" t="s">
        <v>0</v>
      </c>
      <c r="B8" s="166" t="s">
        <v>1</v>
      </c>
      <c r="C8" s="168" t="s">
        <v>2</v>
      </c>
      <c r="D8" s="168"/>
      <c r="E8" s="168"/>
      <c r="F8" s="168"/>
      <c r="G8" s="169" t="s">
        <v>4</v>
      </c>
      <c r="H8" s="169" t="s">
        <v>5</v>
      </c>
      <c r="I8" s="168" t="s">
        <v>6</v>
      </c>
      <c r="J8" s="166" t="s">
        <v>0</v>
      </c>
      <c r="K8" s="166" t="s">
        <v>1</v>
      </c>
      <c r="L8" s="168" t="s">
        <v>2</v>
      </c>
      <c r="M8" s="168"/>
      <c r="N8" s="168"/>
      <c r="O8" s="168"/>
      <c r="P8" s="168" t="s">
        <v>3</v>
      </c>
      <c r="Q8" s="169" t="s">
        <v>4</v>
      </c>
      <c r="R8" s="169" t="s">
        <v>5</v>
      </c>
      <c r="S8" s="170" t="s">
        <v>6</v>
      </c>
    </row>
    <row r="9" spans="1:19" ht="35.25" customHeight="1" x14ac:dyDescent="0.25">
      <c r="A9" s="165"/>
      <c r="B9" s="168"/>
      <c r="C9" s="18" t="s">
        <v>7</v>
      </c>
      <c r="D9" s="18" t="s">
        <v>8</v>
      </c>
      <c r="E9" s="18" t="s">
        <v>9</v>
      </c>
      <c r="F9" s="18" t="s">
        <v>10</v>
      </c>
      <c r="G9" s="169"/>
      <c r="H9" s="169"/>
      <c r="I9" s="168"/>
      <c r="J9" s="166"/>
      <c r="K9" s="168"/>
      <c r="L9" s="18" t="s">
        <v>7</v>
      </c>
      <c r="M9" s="18" t="s">
        <v>8</v>
      </c>
      <c r="N9" s="18" t="s">
        <v>9</v>
      </c>
      <c r="O9" s="18" t="s">
        <v>10</v>
      </c>
      <c r="P9" s="168"/>
      <c r="Q9" s="169"/>
      <c r="R9" s="169"/>
      <c r="S9" s="170"/>
    </row>
    <row r="10" spans="1:19" ht="30" customHeight="1" x14ac:dyDescent="0.25">
      <c r="A10" s="165" t="s">
        <v>14</v>
      </c>
      <c r="B10" s="166"/>
      <c r="C10" s="166"/>
      <c r="D10" s="166"/>
      <c r="E10" s="166"/>
      <c r="F10" s="166"/>
      <c r="G10" s="166"/>
      <c r="H10" s="166"/>
      <c r="I10" s="166"/>
      <c r="J10" s="166" t="s">
        <v>14</v>
      </c>
      <c r="K10" s="166"/>
      <c r="L10" s="166"/>
      <c r="M10" s="166"/>
      <c r="N10" s="166"/>
      <c r="O10" s="166"/>
      <c r="P10" s="166"/>
      <c r="Q10" s="166"/>
      <c r="R10" s="166"/>
      <c r="S10" s="167"/>
    </row>
    <row r="11" spans="1:19" ht="30" customHeight="1" x14ac:dyDescent="0.25">
      <c r="A11" s="14">
        <v>509001012006</v>
      </c>
      <c r="B11" s="17" t="s">
        <v>158</v>
      </c>
      <c r="C11" s="111">
        <v>2</v>
      </c>
      <c r="D11" s="111">
        <v>0</v>
      </c>
      <c r="E11" s="23">
        <v>0</v>
      </c>
      <c r="F11" s="23">
        <f>C11+D11+E11</f>
        <v>2</v>
      </c>
      <c r="G11" s="111">
        <v>2</v>
      </c>
      <c r="H11" s="29">
        <v>2</v>
      </c>
      <c r="I11" s="25" t="s">
        <v>24</v>
      </c>
      <c r="J11" s="14">
        <v>509001012006</v>
      </c>
      <c r="K11" s="17" t="s">
        <v>158</v>
      </c>
      <c r="L11" s="18">
        <v>2</v>
      </c>
      <c r="M11" s="18">
        <v>0</v>
      </c>
      <c r="N11" s="23">
        <v>0</v>
      </c>
      <c r="O11" s="23">
        <f>L11+M11+N11</f>
        <v>2</v>
      </c>
      <c r="P11" s="18"/>
      <c r="Q11" s="18">
        <v>2</v>
      </c>
      <c r="R11" s="29">
        <v>2</v>
      </c>
      <c r="S11" s="25" t="s">
        <v>24</v>
      </c>
    </row>
    <row r="12" spans="1:19" ht="30" customHeight="1" x14ac:dyDescent="0.25">
      <c r="A12" s="14">
        <v>509001022006</v>
      </c>
      <c r="B12" s="17" t="s">
        <v>159</v>
      </c>
      <c r="C12" s="111">
        <v>2</v>
      </c>
      <c r="D12" s="111">
        <v>0</v>
      </c>
      <c r="E12" s="23">
        <v>0</v>
      </c>
      <c r="F12" s="23">
        <f t="shared" ref="F12:F16" si="0">C12+D12+E12</f>
        <v>2</v>
      </c>
      <c r="G12" s="111">
        <v>2</v>
      </c>
      <c r="H12" s="29">
        <v>2</v>
      </c>
      <c r="I12" s="25" t="s">
        <v>24</v>
      </c>
      <c r="J12" s="14">
        <v>509001022006</v>
      </c>
      <c r="K12" s="17" t="s">
        <v>159</v>
      </c>
      <c r="L12" s="18">
        <v>2</v>
      </c>
      <c r="M12" s="18">
        <v>0</v>
      </c>
      <c r="N12" s="23">
        <v>0</v>
      </c>
      <c r="O12" s="23">
        <f t="shared" ref="O12:O18" si="1">L12+M12+N12</f>
        <v>2</v>
      </c>
      <c r="P12" s="18"/>
      <c r="Q12" s="18">
        <v>2</v>
      </c>
      <c r="R12" s="29">
        <v>2</v>
      </c>
      <c r="S12" s="25" t="s">
        <v>24</v>
      </c>
    </row>
    <row r="13" spans="1:19" ht="30" customHeight="1" x14ac:dyDescent="0.25">
      <c r="A13" s="15">
        <v>509001032002</v>
      </c>
      <c r="B13" s="16" t="s">
        <v>20</v>
      </c>
      <c r="C13" s="22">
        <v>3</v>
      </c>
      <c r="D13" s="22">
        <v>0</v>
      </c>
      <c r="E13" s="23">
        <v>0</v>
      </c>
      <c r="F13" s="23">
        <f t="shared" si="0"/>
        <v>3</v>
      </c>
      <c r="G13" s="22">
        <v>3</v>
      </c>
      <c r="H13" s="29">
        <v>3</v>
      </c>
      <c r="I13" s="25" t="s">
        <v>24</v>
      </c>
      <c r="J13" s="15">
        <v>509001032002</v>
      </c>
      <c r="K13" s="16" t="s">
        <v>20</v>
      </c>
      <c r="L13" s="22">
        <v>3</v>
      </c>
      <c r="M13" s="22">
        <v>0</v>
      </c>
      <c r="N13" s="23">
        <v>0</v>
      </c>
      <c r="O13" s="23">
        <f t="shared" si="1"/>
        <v>3</v>
      </c>
      <c r="P13" s="18"/>
      <c r="Q13" s="22">
        <v>3</v>
      </c>
      <c r="R13" s="29">
        <v>3</v>
      </c>
      <c r="S13" s="25" t="s">
        <v>24</v>
      </c>
    </row>
    <row r="14" spans="1:19" ht="30" customHeight="1" x14ac:dyDescent="0.25">
      <c r="A14" s="68">
        <v>509001042010</v>
      </c>
      <c r="B14" s="37" t="s">
        <v>21</v>
      </c>
      <c r="C14" s="70">
        <v>4</v>
      </c>
      <c r="D14" s="70">
        <v>1</v>
      </c>
      <c r="E14" s="39">
        <v>0</v>
      </c>
      <c r="F14" s="39">
        <f t="shared" si="0"/>
        <v>5</v>
      </c>
      <c r="G14" s="70">
        <v>4.5</v>
      </c>
      <c r="H14" s="44">
        <v>6</v>
      </c>
      <c r="I14" s="41" t="s">
        <v>24</v>
      </c>
      <c r="J14" s="68">
        <v>509001042010</v>
      </c>
      <c r="K14" s="37" t="s">
        <v>21</v>
      </c>
      <c r="L14" s="70">
        <v>4</v>
      </c>
      <c r="M14" s="70">
        <v>1</v>
      </c>
      <c r="N14" s="39">
        <v>0</v>
      </c>
      <c r="O14" s="39">
        <f t="shared" si="1"/>
        <v>5</v>
      </c>
      <c r="P14" s="38"/>
      <c r="Q14" s="70">
        <v>4.5</v>
      </c>
      <c r="R14" s="44">
        <v>6</v>
      </c>
      <c r="S14" s="41" t="s">
        <v>24</v>
      </c>
    </row>
    <row r="15" spans="1:19" ht="30" customHeight="1" x14ac:dyDescent="0.25">
      <c r="A15" s="68">
        <v>509001052020</v>
      </c>
      <c r="B15" s="37" t="s">
        <v>42</v>
      </c>
      <c r="C15" s="70">
        <v>3</v>
      </c>
      <c r="D15" s="70">
        <v>2</v>
      </c>
      <c r="E15" s="39">
        <v>0</v>
      </c>
      <c r="F15" s="39">
        <f t="shared" si="0"/>
        <v>5</v>
      </c>
      <c r="G15" s="70">
        <v>4</v>
      </c>
      <c r="H15" s="44">
        <v>5</v>
      </c>
      <c r="I15" s="41" t="s">
        <v>24</v>
      </c>
      <c r="J15" s="68">
        <v>509001052020</v>
      </c>
      <c r="K15" s="37" t="s">
        <v>42</v>
      </c>
      <c r="L15" s="70">
        <v>3</v>
      </c>
      <c r="M15" s="70">
        <v>2</v>
      </c>
      <c r="N15" s="39">
        <v>0</v>
      </c>
      <c r="O15" s="39">
        <f t="shared" si="1"/>
        <v>5</v>
      </c>
      <c r="P15" s="38"/>
      <c r="Q15" s="70">
        <v>4</v>
      </c>
      <c r="R15" s="44">
        <v>5</v>
      </c>
      <c r="S15" s="41" t="s">
        <v>24</v>
      </c>
    </row>
    <row r="16" spans="1:19" ht="30" customHeight="1" x14ac:dyDescent="0.25">
      <c r="A16" s="68">
        <v>509001062010</v>
      </c>
      <c r="B16" s="37" t="s">
        <v>43</v>
      </c>
      <c r="C16" s="70">
        <v>2</v>
      </c>
      <c r="D16" s="70">
        <v>2</v>
      </c>
      <c r="E16" s="39">
        <v>0</v>
      </c>
      <c r="F16" s="39">
        <f t="shared" si="0"/>
        <v>4</v>
      </c>
      <c r="G16" s="70">
        <v>3</v>
      </c>
      <c r="H16" s="44">
        <v>5</v>
      </c>
      <c r="I16" s="41" t="s">
        <v>24</v>
      </c>
      <c r="J16" s="68">
        <v>509001062010</v>
      </c>
      <c r="K16" s="37" t="s">
        <v>43</v>
      </c>
      <c r="L16" s="70">
        <v>2</v>
      </c>
      <c r="M16" s="70">
        <v>2</v>
      </c>
      <c r="N16" s="39">
        <v>0</v>
      </c>
      <c r="O16" s="39">
        <f t="shared" si="1"/>
        <v>4</v>
      </c>
      <c r="P16" s="38"/>
      <c r="Q16" s="70">
        <v>3</v>
      </c>
      <c r="R16" s="44">
        <v>5</v>
      </c>
      <c r="S16" s="41" t="s">
        <v>24</v>
      </c>
    </row>
    <row r="17" spans="1:19" ht="30" customHeight="1" x14ac:dyDescent="0.25">
      <c r="A17" s="15">
        <v>509001072020</v>
      </c>
      <c r="B17" s="16" t="s">
        <v>22</v>
      </c>
      <c r="C17" s="22">
        <v>3</v>
      </c>
      <c r="D17" s="22">
        <v>0</v>
      </c>
      <c r="E17" s="31">
        <v>0</v>
      </c>
      <c r="F17" s="23">
        <v>3</v>
      </c>
      <c r="G17" s="22">
        <v>3</v>
      </c>
      <c r="H17" s="29">
        <v>4</v>
      </c>
      <c r="I17" s="25" t="s">
        <v>24</v>
      </c>
      <c r="J17" s="15">
        <v>509001072020</v>
      </c>
      <c r="K17" s="16" t="s">
        <v>22</v>
      </c>
      <c r="L17" s="22">
        <v>3</v>
      </c>
      <c r="M17" s="22">
        <v>0</v>
      </c>
      <c r="N17" s="31">
        <v>0</v>
      </c>
      <c r="O17" s="23">
        <v>3</v>
      </c>
      <c r="P17" s="18"/>
      <c r="Q17" s="22">
        <v>3</v>
      </c>
      <c r="R17" s="29">
        <v>4</v>
      </c>
      <c r="S17" s="25" t="s">
        <v>24</v>
      </c>
    </row>
    <row r="18" spans="1:19" ht="30" customHeight="1" x14ac:dyDescent="0.25">
      <c r="A18" s="15">
        <v>509001212020</v>
      </c>
      <c r="B18" s="17" t="s">
        <v>171</v>
      </c>
      <c r="C18" s="111">
        <v>1</v>
      </c>
      <c r="D18" s="111">
        <v>0</v>
      </c>
      <c r="E18" s="31">
        <v>0</v>
      </c>
      <c r="F18" s="23">
        <f t="shared" ref="F18" si="2">C18+D18+E18</f>
        <v>1</v>
      </c>
      <c r="G18" s="111">
        <v>1</v>
      </c>
      <c r="H18" s="29">
        <v>2</v>
      </c>
      <c r="I18" s="25" t="s">
        <v>24</v>
      </c>
      <c r="J18" s="15">
        <v>509001212020</v>
      </c>
      <c r="K18" s="17" t="s">
        <v>171</v>
      </c>
      <c r="L18" s="74">
        <v>1</v>
      </c>
      <c r="M18" s="74">
        <v>0</v>
      </c>
      <c r="N18" s="31">
        <v>0</v>
      </c>
      <c r="O18" s="23">
        <f t="shared" si="1"/>
        <v>1</v>
      </c>
      <c r="P18" s="74"/>
      <c r="Q18" s="74">
        <v>1</v>
      </c>
      <c r="R18" s="29">
        <v>2</v>
      </c>
      <c r="S18" s="25" t="s">
        <v>24</v>
      </c>
    </row>
    <row r="19" spans="1:19" ht="30" customHeight="1" x14ac:dyDescent="0.25">
      <c r="A19" s="15">
        <v>509001232021</v>
      </c>
      <c r="B19" s="16" t="s">
        <v>50</v>
      </c>
      <c r="C19" s="22">
        <v>1</v>
      </c>
      <c r="D19" s="22">
        <v>0</v>
      </c>
      <c r="E19" s="23">
        <v>0</v>
      </c>
      <c r="F19" s="22">
        <v>1</v>
      </c>
      <c r="G19" s="22">
        <v>1</v>
      </c>
      <c r="H19" s="111">
        <v>1</v>
      </c>
      <c r="I19" s="25" t="s">
        <v>24</v>
      </c>
      <c r="J19" s="15">
        <v>509001232021</v>
      </c>
      <c r="K19" s="16" t="s">
        <v>50</v>
      </c>
      <c r="L19" s="22">
        <v>1</v>
      </c>
      <c r="M19" s="22">
        <v>0</v>
      </c>
      <c r="N19" s="23">
        <v>0</v>
      </c>
      <c r="O19" s="22">
        <v>1</v>
      </c>
      <c r="P19" s="89"/>
      <c r="Q19" s="22">
        <v>1</v>
      </c>
      <c r="R19" s="89">
        <v>1</v>
      </c>
      <c r="S19" s="25" t="s">
        <v>24</v>
      </c>
    </row>
    <row r="20" spans="1:19" ht="30" customHeight="1" x14ac:dyDescent="0.25">
      <c r="A20" s="111" t="s">
        <v>15</v>
      </c>
      <c r="B20" s="111"/>
      <c r="C20" s="23">
        <v>21</v>
      </c>
      <c r="D20" s="23">
        <f>SUM(D11:D18)</f>
        <v>5</v>
      </c>
      <c r="E20" s="23">
        <f>SUM(E11:E18)</f>
        <v>0</v>
      </c>
      <c r="F20" s="23">
        <v>26</v>
      </c>
      <c r="G20" s="23">
        <v>23.5</v>
      </c>
      <c r="H20" s="26">
        <v>30</v>
      </c>
      <c r="I20" s="20"/>
      <c r="J20" s="18" t="s">
        <v>15</v>
      </c>
      <c r="K20" s="18"/>
      <c r="L20" s="23">
        <v>21</v>
      </c>
      <c r="M20" s="23">
        <f>SUM(M11:M18)</f>
        <v>5</v>
      </c>
      <c r="N20" s="23">
        <f>SUM(N11:N18)</f>
        <v>0</v>
      </c>
      <c r="O20" s="23">
        <v>26</v>
      </c>
      <c r="P20" s="18"/>
      <c r="Q20" s="23">
        <v>23.5</v>
      </c>
      <c r="R20" s="26">
        <v>30</v>
      </c>
      <c r="S20" s="20"/>
    </row>
    <row r="21" spans="1:19" ht="30" customHeight="1" x14ac:dyDescent="0.25">
      <c r="A21" s="165" t="s">
        <v>11</v>
      </c>
      <c r="B21" s="166"/>
      <c r="C21" s="166"/>
      <c r="D21" s="166"/>
      <c r="E21" s="166"/>
      <c r="F21" s="166"/>
      <c r="G21" s="166"/>
      <c r="H21" s="166"/>
      <c r="I21" s="166"/>
      <c r="J21" s="166" t="s">
        <v>11</v>
      </c>
      <c r="K21" s="166"/>
      <c r="L21" s="166"/>
      <c r="M21" s="166"/>
      <c r="N21" s="166"/>
      <c r="O21" s="166"/>
      <c r="P21" s="166"/>
      <c r="Q21" s="166"/>
      <c r="R21" s="166"/>
      <c r="S21" s="167"/>
    </row>
    <row r="22" spans="1:19" ht="30" customHeight="1" x14ac:dyDescent="0.25">
      <c r="A22" s="15">
        <v>509000922006</v>
      </c>
      <c r="B22" s="16" t="s">
        <v>160</v>
      </c>
      <c r="C22" s="22">
        <v>2</v>
      </c>
      <c r="D22" s="22">
        <v>0</v>
      </c>
      <c r="E22" s="31">
        <v>0</v>
      </c>
      <c r="F22" s="23">
        <f>C22+D22+E22</f>
        <v>2</v>
      </c>
      <c r="G22" s="22">
        <v>2</v>
      </c>
      <c r="H22" s="33">
        <v>2</v>
      </c>
      <c r="I22" s="25" t="s">
        <v>24</v>
      </c>
      <c r="J22" s="15">
        <v>509000922006</v>
      </c>
      <c r="K22" s="16" t="s">
        <v>160</v>
      </c>
      <c r="L22" s="22">
        <v>2</v>
      </c>
      <c r="M22" s="22">
        <v>0</v>
      </c>
      <c r="N22" s="31">
        <v>0</v>
      </c>
      <c r="O22" s="23">
        <f>L22+M22+N22</f>
        <v>2</v>
      </c>
      <c r="P22" s="18"/>
      <c r="Q22" s="22">
        <v>2</v>
      </c>
      <c r="R22" s="33">
        <v>2</v>
      </c>
      <c r="S22" s="25" t="s">
        <v>24</v>
      </c>
    </row>
    <row r="23" spans="1:19" ht="30" customHeight="1" x14ac:dyDescent="0.25">
      <c r="A23" s="15">
        <v>509000942006</v>
      </c>
      <c r="B23" s="16" t="s">
        <v>161</v>
      </c>
      <c r="C23" s="22">
        <v>2</v>
      </c>
      <c r="D23" s="22">
        <v>0</v>
      </c>
      <c r="E23" s="31">
        <v>0</v>
      </c>
      <c r="F23" s="23">
        <f t="shared" ref="F23:F26" si="3">C23+D23+E23</f>
        <v>2</v>
      </c>
      <c r="G23" s="22">
        <v>2</v>
      </c>
      <c r="H23" s="33">
        <v>2</v>
      </c>
      <c r="I23" s="25" t="s">
        <v>24</v>
      </c>
      <c r="J23" s="15">
        <v>509000942006</v>
      </c>
      <c r="K23" s="16" t="s">
        <v>161</v>
      </c>
      <c r="L23" s="22">
        <v>2</v>
      </c>
      <c r="M23" s="22">
        <v>0</v>
      </c>
      <c r="N23" s="31">
        <v>0</v>
      </c>
      <c r="O23" s="23">
        <f t="shared" ref="O23:O24" si="4">L23+M23+N23</f>
        <v>2</v>
      </c>
      <c r="P23" s="18"/>
      <c r="Q23" s="22">
        <v>2</v>
      </c>
      <c r="R23" s="33">
        <v>2</v>
      </c>
      <c r="S23" s="25" t="s">
        <v>24</v>
      </c>
    </row>
    <row r="24" spans="1:19" ht="30" customHeight="1" x14ac:dyDescent="0.25">
      <c r="A24" s="15">
        <v>509001092010</v>
      </c>
      <c r="B24" s="17" t="s">
        <v>25</v>
      </c>
      <c r="C24" s="22">
        <v>4</v>
      </c>
      <c r="D24" s="22">
        <v>1</v>
      </c>
      <c r="E24" s="31">
        <v>0</v>
      </c>
      <c r="F24" s="23">
        <f t="shared" si="3"/>
        <v>5</v>
      </c>
      <c r="G24" s="22">
        <v>4.5</v>
      </c>
      <c r="H24" s="33">
        <v>6</v>
      </c>
      <c r="I24" s="25" t="s">
        <v>24</v>
      </c>
      <c r="J24" s="15">
        <v>509001092010</v>
      </c>
      <c r="K24" s="17" t="s">
        <v>25</v>
      </c>
      <c r="L24" s="22">
        <v>4</v>
      </c>
      <c r="M24" s="22">
        <v>1</v>
      </c>
      <c r="N24" s="31">
        <v>0</v>
      </c>
      <c r="O24" s="23">
        <f t="shared" si="4"/>
        <v>5</v>
      </c>
      <c r="P24" s="73"/>
      <c r="Q24" s="22">
        <v>4.5</v>
      </c>
      <c r="R24" s="33">
        <v>6</v>
      </c>
      <c r="S24" s="25" t="s">
        <v>24</v>
      </c>
    </row>
    <row r="25" spans="1:19" ht="30" customHeight="1" x14ac:dyDescent="0.25">
      <c r="A25" s="15">
        <v>509001112022</v>
      </c>
      <c r="B25" s="17" t="s">
        <v>45</v>
      </c>
      <c r="C25" s="22">
        <v>2</v>
      </c>
      <c r="D25" s="22">
        <v>0</v>
      </c>
      <c r="E25" s="31">
        <v>0</v>
      </c>
      <c r="F25" s="23">
        <f t="shared" si="3"/>
        <v>2</v>
      </c>
      <c r="G25" s="22">
        <v>2</v>
      </c>
      <c r="H25" s="33">
        <v>4</v>
      </c>
      <c r="I25" s="25" t="s">
        <v>24</v>
      </c>
      <c r="J25" s="15">
        <v>509001112022</v>
      </c>
      <c r="K25" s="17" t="s">
        <v>45</v>
      </c>
      <c r="L25" s="22">
        <v>2</v>
      </c>
      <c r="M25" s="22">
        <v>0</v>
      </c>
      <c r="N25" s="31">
        <v>0</v>
      </c>
      <c r="O25" s="23">
        <f t="shared" ref="O25:O26" si="5">L25+M25+N25</f>
        <v>2</v>
      </c>
      <c r="P25" s="107"/>
      <c r="Q25" s="22">
        <v>2</v>
      </c>
      <c r="R25" s="33">
        <v>4</v>
      </c>
      <c r="S25" s="25" t="s">
        <v>24</v>
      </c>
    </row>
    <row r="26" spans="1:19" ht="30" customHeight="1" x14ac:dyDescent="0.25">
      <c r="A26" s="15">
        <v>509001122010</v>
      </c>
      <c r="B26" s="17" t="s">
        <v>46</v>
      </c>
      <c r="C26" s="22">
        <v>2</v>
      </c>
      <c r="D26" s="22">
        <v>1</v>
      </c>
      <c r="E26" s="31">
        <v>0</v>
      </c>
      <c r="F26" s="23">
        <f t="shared" si="3"/>
        <v>3</v>
      </c>
      <c r="G26" s="22">
        <v>2.5</v>
      </c>
      <c r="H26" s="33">
        <v>4</v>
      </c>
      <c r="I26" s="25" t="s">
        <v>24</v>
      </c>
      <c r="J26" s="15">
        <v>509001122010</v>
      </c>
      <c r="K26" s="17" t="s">
        <v>46</v>
      </c>
      <c r="L26" s="22">
        <v>2</v>
      </c>
      <c r="M26" s="22">
        <v>1</v>
      </c>
      <c r="N26" s="31">
        <v>0</v>
      </c>
      <c r="O26" s="23">
        <f t="shared" si="5"/>
        <v>3</v>
      </c>
      <c r="P26" s="107"/>
      <c r="Q26" s="22">
        <v>2.5</v>
      </c>
      <c r="R26" s="33">
        <v>4</v>
      </c>
      <c r="S26" s="25" t="s">
        <v>24</v>
      </c>
    </row>
    <row r="27" spans="1:19" ht="30" customHeight="1" x14ac:dyDescent="0.25">
      <c r="A27" s="68">
        <v>509001152020</v>
      </c>
      <c r="B27" s="69" t="s">
        <v>26</v>
      </c>
      <c r="C27" s="70">
        <v>0</v>
      </c>
      <c r="D27" s="70">
        <v>0</v>
      </c>
      <c r="E27" s="43">
        <v>4</v>
      </c>
      <c r="F27" s="39">
        <v>4</v>
      </c>
      <c r="G27" s="70">
        <v>4</v>
      </c>
      <c r="H27" s="71">
        <v>6</v>
      </c>
      <c r="I27" s="41" t="s">
        <v>24</v>
      </c>
      <c r="J27" s="68">
        <v>509001152020</v>
      </c>
      <c r="K27" s="69" t="s">
        <v>26</v>
      </c>
      <c r="L27" s="70">
        <v>0</v>
      </c>
      <c r="M27" s="70">
        <v>0</v>
      </c>
      <c r="N27" s="43">
        <v>4</v>
      </c>
      <c r="O27" s="39">
        <v>4</v>
      </c>
      <c r="P27" s="38"/>
      <c r="Q27" s="70">
        <v>4</v>
      </c>
      <c r="R27" s="71">
        <v>6</v>
      </c>
      <c r="S27" s="41" t="s">
        <v>24</v>
      </c>
    </row>
    <row r="28" spans="1:19" ht="30" customHeight="1" x14ac:dyDescent="0.25">
      <c r="A28" s="104">
        <v>509001202022</v>
      </c>
      <c r="B28" s="16" t="s">
        <v>248</v>
      </c>
      <c r="C28" s="22">
        <v>1</v>
      </c>
      <c r="D28" s="22">
        <v>0</v>
      </c>
      <c r="E28" s="31">
        <v>0</v>
      </c>
      <c r="F28" s="23">
        <f t="shared" ref="F28:F29" si="6">C28+D28+E28</f>
        <v>1</v>
      </c>
      <c r="G28" s="22">
        <v>1</v>
      </c>
      <c r="H28" s="33">
        <v>2</v>
      </c>
      <c r="I28" s="25" t="s">
        <v>24</v>
      </c>
      <c r="J28" s="104">
        <v>509001202022</v>
      </c>
      <c r="K28" s="16" t="s">
        <v>248</v>
      </c>
      <c r="L28" s="22">
        <v>1</v>
      </c>
      <c r="M28" s="22">
        <v>0</v>
      </c>
      <c r="N28" s="31">
        <v>0</v>
      </c>
      <c r="O28" s="23">
        <f t="shared" ref="O28:O29" si="7">L28+M28+N28</f>
        <v>1</v>
      </c>
      <c r="P28" s="111"/>
      <c r="Q28" s="22">
        <v>1</v>
      </c>
      <c r="R28" s="33">
        <v>2</v>
      </c>
      <c r="S28" s="25" t="s">
        <v>24</v>
      </c>
    </row>
    <row r="29" spans="1:19" ht="30" customHeight="1" x14ac:dyDescent="0.25">
      <c r="A29" s="15">
        <v>509001222022</v>
      </c>
      <c r="B29" s="17" t="s">
        <v>44</v>
      </c>
      <c r="C29" s="22">
        <v>3</v>
      </c>
      <c r="D29" s="22">
        <v>2</v>
      </c>
      <c r="E29" s="31">
        <v>0</v>
      </c>
      <c r="F29" s="23">
        <f t="shared" si="6"/>
        <v>5</v>
      </c>
      <c r="G29" s="22">
        <v>4</v>
      </c>
      <c r="H29" s="33">
        <v>4</v>
      </c>
      <c r="I29" s="25" t="s">
        <v>24</v>
      </c>
      <c r="J29" s="15">
        <v>509001222022</v>
      </c>
      <c r="K29" s="17" t="s">
        <v>44</v>
      </c>
      <c r="L29" s="22">
        <v>3</v>
      </c>
      <c r="M29" s="22">
        <v>2</v>
      </c>
      <c r="N29" s="31">
        <v>0</v>
      </c>
      <c r="O29" s="23">
        <f t="shared" si="7"/>
        <v>5</v>
      </c>
      <c r="P29" s="107"/>
      <c r="Q29" s="22">
        <v>4</v>
      </c>
      <c r="R29" s="33">
        <v>4</v>
      </c>
      <c r="S29" s="25" t="s">
        <v>24</v>
      </c>
    </row>
    <row r="30" spans="1:19" ht="30" customHeight="1" x14ac:dyDescent="0.25">
      <c r="A30" s="111" t="s">
        <v>15</v>
      </c>
      <c r="B30" s="111"/>
      <c r="C30" s="23">
        <f>SUM(C22:C29)</f>
        <v>16</v>
      </c>
      <c r="D30" s="23">
        <f>SUM(D22:D29)</f>
        <v>4</v>
      </c>
      <c r="E30" s="23">
        <f>SUM(E22:E29)</f>
        <v>4</v>
      </c>
      <c r="F30" s="111">
        <f>SUM(F22:F29)</f>
        <v>24</v>
      </c>
      <c r="G30" s="111">
        <v>22</v>
      </c>
      <c r="H30" s="34">
        <f>SUM(H22:H29)</f>
        <v>30</v>
      </c>
      <c r="I30" s="20"/>
      <c r="J30" s="18" t="s">
        <v>15</v>
      </c>
      <c r="K30" s="18"/>
      <c r="L30" s="23">
        <f>SUM(L22:L29)</f>
        <v>16</v>
      </c>
      <c r="M30" s="23">
        <f>SUM(M22:M29)</f>
        <v>4</v>
      </c>
      <c r="N30" s="23">
        <f>SUM(N22:N29)</f>
        <v>4</v>
      </c>
      <c r="O30" s="18">
        <f>SUM(O22:O29)</f>
        <v>24</v>
      </c>
      <c r="P30" s="23"/>
      <c r="Q30" s="18">
        <v>22</v>
      </c>
      <c r="R30" s="34">
        <f>SUM(R22:R29)</f>
        <v>30</v>
      </c>
      <c r="S30" s="20"/>
    </row>
    <row r="31" spans="1:19" ht="30" customHeight="1" x14ac:dyDescent="0.25">
      <c r="A31" s="165" t="s">
        <v>12</v>
      </c>
      <c r="B31" s="166"/>
      <c r="C31" s="166"/>
      <c r="D31" s="166"/>
      <c r="E31" s="166"/>
      <c r="F31" s="166"/>
      <c r="G31" s="166"/>
      <c r="H31" s="166"/>
      <c r="I31" s="166"/>
      <c r="J31" s="166" t="s">
        <v>12</v>
      </c>
      <c r="K31" s="166"/>
      <c r="L31" s="166"/>
      <c r="M31" s="166"/>
      <c r="N31" s="166"/>
      <c r="O31" s="166"/>
      <c r="P31" s="166"/>
      <c r="Q31" s="166"/>
      <c r="R31" s="166"/>
      <c r="S31" s="167"/>
    </row>
    <row r="32" spans="1:19" ht="30" customHeight="1" x14ac:dyDescent="0.25">
      <c r="A32" s="42">
        <v>509002022016</v>
      </c>
      <c r="B32" s="37" t="s">
        <v>103</v>
      </c>
      <c r="C32" s="38">
        <v>3</v>
      </c>
      <c r="D32" s="38">
        <v>0</v>
      </c>
      <c r="E32" s="43">
        <v>0</v>
      </c>
      <c r="F32" s="40">
        <f>C32+D32+E32</f>
        <v>3</v>
      </c>
      <c r="G32" s="38">
        <v>3</v>
      </c>
      <c r="H32" s="44">
        <v>4</v>
      </c>
      <c r="I32" s="41" t="s">
        <v>24</v>
      </c>
      <c r="J32" s="42">
        <v>509002022016</v>
      </c>
      <c r="K32" s="37" t="s">
        <v>103</v>
      </c>
      <c r="L32" s="38">
        <v>3</v>
      </c>
      <c r="M32" s="38">
        <v>0</v>
      </c>
      <c r="N32" s="43">
        <v>0</v>
      </c>
      <c r="O32" s="40">
        <f>L32+M32+N32</f>
        <v>3</v>
      </c>
      <c r="P32" s="38"/>
      <c r="Q32" s="38">
        <v>3</v>
      </c>
      <c r="R32" s="44">
        <v>4</v>
      </c>
      <c r="S32" s="41" t="s">
        <v>24</v>
      </c>
    </row>
    <row r="33" spans="1:19" ht="30" customHeight="1" x14ac:dyDescent="0.25">
      <c r="A33" s="68">
        <v>509002062022</v>
      </c>
      <c r="B33" s="16" t="s">
        <v>249</v>
      </c>
      <c r="C33" s="22">
        <v>3</v>
      </c>
      <c r="D33" s="22">
        <v>0</v>
      </c>
      <c r="E33" s="31">
        <v>0</v>
      </c>
      <c r="F33" s="23">
        <f t="shared" ref="F33:F35" si="8">C33+D33+E33</f>
        <v>3</v>
      </c>
      <c r="G33" s="22">
        <v>3</v>
      </c>
      <c r="H33" s="111">
        <v>4</v>
      </c>
      <c r="I33" s="25" t="s">
        <v>24</v>
      </c>
      <c r="J33" s="68">
        <v>509002062022</v>
      </c>
      <c r="K33" s="16" t="s">
        <v>249</v>
      </c>
      <c r="L33" s="22">
        <v>3</v>
      </c>
      <c r="M33" s="22">
        <v>0</v>
      </c>
      <c r="N33" s="31">
        <v>0</v>
      </c>
      <c r="O33" s="23">
        <f t="shared" ref="O33" si="9">L33+M33+N33</f>
        <v>3</v>
      </c>
      <c r="P33" s="111"/>
      <c r="Q33" s="22">
        <v>3</v>
      </c>
      <c r="R33" s="111">
        <v>4</v>
      </c>
      <c r="S33" s="25" t="s">
        <v>24</v>
      </c>
    </row>
    <row r="34" spans="1:19" ht="30" customHeight="1" x14ac:dyDescent="0.25">
      <c r="A34" s="15">
        <v>509002072020</v>
      </c>
      <c r="B34" s="17" t="s">
        <v>28</v>
      </c>
      <c r="C34" s="22">
        <v>2</v>
      </c>
      <c r="D34" s="22">
        <v>2</v>
      </c>
      <c r="E34" s="31">
        <v>0</v>
      </c>
      <c r="F34" s="24">
        <f t="shared" si="8"/>
        <v>4</v>
      </c>
      <c r="G34" s="22">
        <v>3</v>
      </c>
      <c r="H34" s="29">
        <v>6</v>
      </c>
      <c r="I34" s="25" t="s">
        <v>24</v>
      </c>
      <c r="J34" s="15">
        <v>509002072020</v>
      </c>
      <c r="K34" s="17" t="s">
        <v>28</v>
      </c>
      <c r="L34" s="22">
        <v>2</v>
      </c>
      <c r="M34" s="22">
        <v>2</v>
      </c>
      <c r="N34" s="31">
        <v>0</v>
      </c>
      <c r="O34" s="24">
        <f t="shared" ref="O34" si="10">L34+M34+N34</f>
        <v>4</v>
      </c>
      <c r="P34" s="73"/>
      <c r="Q34" s="22">
        <v>3</v>
      </c>
      <c r="R34" s="29">
        <v>6</v>
      </c>
      <c r="S34" s="25" t="s">
        <v>24</v>
      </c>
    </row>
    <row r="35" spans="1:19" ht="30" customHeight="1" x14ac:dyDescent="0.25">
      <c r="A35" s="15">
        <v>509002192004</v>
      </c>
      <c r="B35" s="16" t="s">
        <v>29</v>
      </c>
      <c r="C35" s="22">
        <v>2</v>
      </c>
      <c r="D35" s="22">
        <v>2</v>
      </c>
      <c r="E35" s="31">
        <v>0</v>
      </c>
      <c r="F35" s="24">
        <f t="shared" si="8"/>
        <v>4</v>
      </c>
      <c r="G35" s="22">
        <v>3</v>
      </c>
      <c r="H35" s="28">
        <v>6</v>
      </c>
      <c r="I35" s="25" t="s">
        <v>24</v>
      </c>
      <c r="J35" s="15">
        <v>509002192004</v>
      </c>
      <c r="K35" s="16" t="s">
        <v>29</v>
      </c>
      <c r="L35" s="22">
        <v>2</v>
      </c>
      <c r="M35" s="22">
        <v>2</v>
      </c>
      <c r="N35" s="31">
        <v>0</v>
      </c>
      <c r="O35" s="24">
        <f t="shared" ref="O35" si="11">L35+M35+N35</f>
        <v>4</v>
      </c>
      <c r="P35" s="23"/>
      <c r="Q35" s="22">
        <v>3</v>
      </c>
      <c r="R35" s="28">
        <v>6</v>
      </c>
      <c r="S35" s="25" t="s">
        <v>24</v>
      </c>
    </row>
    <row r="36" spans="1:19" ht="30" customHeight="1" x14ac:dyDescent="0.25">
      <c r="A36" s="15">
        <v>509002232022</v>
      </c>
      <c r="B36" s="16" t="s">
        <v>27</v>
      </c>
      <c r="C36" s="22">
        <v>3</v>
      </c>
      <c r="D36" s="22">
        <v>1</v>
      </c>
      <c r="E36" s="31">
        <v>0</v>
      </c>
      <c r="F36" s="24">
        <f>C36+D36+E36</f>
        <v>4</v>
      </c>
      <c r="G36" s="22">
        <v>3.5</v>
      </c>
      <c r="H36" s="29">
        <v>6</v>
      </c>
      <c r="I36" s="32" t="s">
        <v>24</v>
      </c>
      <c r="J36" s="15">
        <v>509002232022</v>
      </c>
      <c r="K36" s="16" t="s">
        <v>27</v>
      </c>
      <c r="L36" s="22">
        <v>3</v>
      </c>
      <c r="M36" s="22">
        <v>1</v>
      </c>
      <c r="N36" s="31">
        <v>0</v>
      </c>
      <c r="O36" s="24">
        <f>L36+M36+N36</f>
        <v>4</v>
      </c>
      <c r="P36" s="107"/>
      <c r="Q36" s="22">
        <v>3.5</v>
      </c>
      <c r="R36" s="29">
        <v>6</v>
      </c>
      <c r="S36" s="23" t="s">
        <v>24</v>
      </c>
    </row>
    <row r="37" spans="1:19" ht="40.5" customHeight="1" x14ac:dyDescent="0.25">
      <c r="A37" s="104">
        <v>509002252022</v>
      </c>
      <c r="B37" s="16" t="s">
        <v>250</v>
      </c>
      <c r="C37" s="70">
        <v>3</v>
      </c>
      <c r="D37" s="70">
        <v>0</v>
      </c>
      <c r="E37" s="43">
        <v>0</v>
      </c>
      <c r="F37" s="39">
        <f t="shared" ref="F37" si="12">C37+D37+E37</f>
        <v>3</v>
      </c>
      <c r="G37" s="70">
        <v>3</v>
      </c>
      <c r="H37" s="38">
        <v>4</v>
      </c>
      <c r="I37" s="41" t="s">
        <v>24</v>
      </c>
      <c r="J37" s="104">
        <v>509002252022</v>
      </c>
      <c r="K37" s="16" t="s">
        <v>250</v>
      </c>
      <c r="L37" s="70">
        <v>3</v>
      </c>
      <c r="M37" s="70">
        <v>0</v>
      </c>
      <c r="N37" s="43">
        <v>0</v>
      </c>
      <c r="O37" s="39">
        <f t="shared" ref="O37" si="13">L37+M37+N37</f>
        <v>3</v>
      </c>
      <c r="P37" s="38"/>
      <c r="Q37" s="70">
        <v>3</v>
      </c>
      <c r="R37" s="38">
        <v>4</v>
      </c>
      <c r="S37" s="41" t="s">
        <v>24</v>
      </c>
    </row>
    <row r="38" spans="1:19" ht="30" customHeight="1" x14ac:dyDescent="0.25">
      <c r="A38" s="11" t="s">
        <v>15</v>
      </c>
      <c r="B38" s="11"/>
      <c r="C38" s="23">
        <v>16</v>
      </c>
      <c r="D38" s="23">
        <f>SUM(D32:D37)</f>
        <v>5</v>
      </c>
      <c r="E38" s="23">
        <f>SUM(E32:E37)</f>
        <v>0</v>
      </c>
      <c r="F38" s="111">
        <v>21</v>
      </c>
      <c r="G38" s="23">
        <v>18.5</v>
      </c>
      <c r="H38" s="26">
        <v>30</v>
      </c>
      <c r="I38" s="25"/>
      <c r="J38" s="11" t="s">
        <v>15</v>
      </c>
      <c r="K38" s="11"/>
      <c r="L38" s="23">
        <v>16</v>
      </c>
      <c r="M38" s="23">
        <f>SUM(M32:M37)</f>
        <v>5</v>
      </c>
      <c r="N38" s="23">
        <f>SUM(N32:N37)</f>
        <v>0</v>
      </c>
      <c r="O38" s="18">
        <v>21</v>
      </c>
      <c r="P38" s="23"/>
      <c r="Q38" s="23">
        <v>18.5</v>
      </c>
      <c r="R38" s="26">
        <v>30</v>
      </c>
      <c r="S38" s="25"/>
    </row>
    <row r="39" spans="1:19" ht="30" customHeight="1" x14ac:dyDescent="0.25">
      <c r="A39" s="165" t="s">
        <v>13</v>
      </c>
      <c r="B39" s="166"/>
      <c r="C39" s="166"/>
      <c r="D39" s="166"/>
      <c r="E39" s="166"/>
      <c r="F39" s="166"/>
      <c r="G39" s="166"/>
      <c r="H39" s="166"/>
      <c r="I39" s="166"/>
      <c r="J39" s="166" t="s">
        <v>13</v>
      </c>
      <c r="K39" s="166"/>
      <c r="L39" s="166"/>
      <c r="M39" s="166"/>
      <c r="N39" s="166"/>
      <c r="O39" s="166"/>
      <c r="P39" s="166"/>
      <c r="Q39" s="166"/>
      <c r="R39" s="166"/>
      <c r="S39" s="167"/>
    </row>
    <row r="40" spans="1:19" ht="30" customHeight="1" x14ac:dyDescent="0.25">
      <c r="A40" s="15">
        <v>509002112020</v>
      </c>
      <c r="B40" s="17" t="s">
        <v>47</v>
      </c>
      <c r="C40" s="22">
        <v>2</v>
      </c>
      <c r="D40" s="22">
        <v>1</v>
      </c>
      <c r="E40" s="111">
        <v>0</v>
      </c>
      <c r="F40" s="24">
        <f t="shared" ref="F40" si="14">C40+D40+E40</f>
        <v>3</v>
      </c>
      <c r="G40" s="22">
        <v>2.5</v>
      </c>
      <c r="H40" s="29">
        <v>4</v>
      </c>
      <c r="I40" s="25" t="s">
        <v>24</v>
      </c>
      <c r="J40" s="15">
        <v>509002112020</v>
      </c>
      <c r="K40" s="17" t="s">
        <v>47</v>
      </c>
      <c r="L40" s="22">
        <v>2</v>
      </c>
      <c r="M40" s="22">
        <v>1</v>
      </c>
      <c r="N40" s="96">
        <v>0</v>
      </c>
      <c r="O40" s="24">
        <f t="shared" ref="O40" si="15">L40+M40+N40</f>
        <v>3</v>
      </c>
      <c r="P40" s="96"/>
      <c r="Q40" s="22">
        <v>2.5</v>
      </c>
      <c r="R40" s="29">
        <v>4</v>
      </c>
      <c r="S40" s="25" t="s">
        <v>24</v>
      </c>
    </row>
    <row r="41" spans="1:19" ht="30" customHeight="1" x14ac:dyDescent="0.25">
      <c r="A41" s="15">
        <v>509002122021</v>
      </c>
      <c r="B41" s="16" t="s">
        <v>30</v>
      </c>
      <c r="C41" s="22">
        <v>0</v>
      </c>
      <c r="D41" s="22">
        <v>0</v>
      </c>
      <c r="E41" s="111">
        <v>3</v>
      </c>
      <c r="F41" s="24">
        <v>3</v>
      </c>
      <c r="G41" s="22">
        <v>3</v>
      </c>
      <c r="H41" s="29">
        <v>5</v>
      </c>
      <c r="I41" s="25" t="s">
        <v>24</v>
      </c>
      <c r="J41" s="15">
        <v>509002122021</v>
      </c>
      <c r="K41" s="16" t="s">
        <v>30</v>
      </c>
      <c r="L41" s="22">
        <v>0</v>
      </c>
      <c r="M41" s="22">
        <v>0</v>
      </c>
      <c r="N41" s="96">
        <v>3</v>
      </c>
      <c r="O41" s="24">
        <v>3</v>
      </c>
      <c r="P41" s="96"/>
      <c r="Q41" s="22">
        <v>3</v>
      </c>
      <c r="R41" s="29">
        <v>5</v>
      </c>
      <c r="S41" s="25" t="s">
        <v>24</v>
      </c>
    </row>
    <row r="42" spans="1:19" ht="30" customHeight="1" x14ac:dyDescent="0.25">
      <c r="A42" s="15">
        <v>509002142020</v>
      </c>
      <c r="B42" s="16" t="s">
        <v>31</v>
      </c>
      <c r="C42" s="22">
        <v>4</v>
      </c>
      <c r="D42" s="22">
        <v>0</v>
      </c>
      <c r="E42" s="111">
        <v>0</v>
      </c>
      <c r="F42" s="24">
        <f t="shared" ref="F42" si="16">C42+D42+E42</f>
        <v>4</v>
      </c>
      <c r="G42" s="22">
        <v>4</v>
      </c>
      <c r="H42" s="29">
        <v>5</v>
      </c>
      <c r="I42" s="25" t="s">
        <v>24</v>
      </c>
      <c r="J42" s="15">
        <v>509002142020</v>
      </c>
      <c r="K42" s="16" t="s">
        <v>31</v>
      </c>
      <c r="L42" s="22">
        <v>4</v>
      </c>
      <c r="M42" s="22">
        <v>0</v>
      </c>
      <c r="N42" s="107">
        <v>0</v>
      </c>
      <c r="O42" s="24">
        <f t="shared" ref="O42" si="17">L42+M42+N42</f>
        <v>4</v>
      </c>
      <c r="P42" s="107"/>
      <c r="Q42" s="22">
        <v>4</v>
      </c>
      <c r="R42" s="29">
        <v>5</v>
      </c>
      <c r="S42" s="25" t="s">
        <v>24</v>
      </c>
    </row>
    <row r="43" spans="1:19" ht="30" customHeight="1" x14ac:dyDescent="0.25">
      <c r="A43" s="105">
        <v>509002182022</v>
      </c>
      <c r="B43" s="17" t="s">
        <v>48</v>
      </c>
      <c r="C43" s="22">
        <v>3</v>
      </c>
      <c r="D43" s="22">
        <v>0</v>
      </c>
      <c r="E43" s="111">
        <v>0</v>
      </c>
      <c r="F43" s="23">
        <v>3</v>
      </c>
      <c r="G43" s="22">
        <v>3</v>
      </c>
      <c r="H43" s="111">
        <v>4</v>
      </c>
      <c r="I43" s="25" t="s">
        <v>24</v>
      </c>
      <c r="J43" s="105">
        <v>509002182022</v>
      </c>
      <c r="K43" s="17" t="s">
        <v>48</v>
      </c>
      <c r="L43" s="22">
        <v>3</v>
      </c>
      <c r="M43" s="22">
        <v>0</v>
      </c>
      <c r="N43" s="107">
        <v>0</v>
      </c>
      <c r="O43" s="23">
        <v>3</v>
      </c>
      <c r="P43" s="107"/>
      <c r="Q43" s="22">
        <v>3</v>
      </c>
      <c r="R43" s="107">
        <v>4</v>
      </c>
      <c r="S43" s="25" t="s">
        <v>24</v>
      </c>
    </row>
    <row r="44" spans="1:19" ht="30" customHeight="1" thickBot="1" x14ac:dyDescent="0.3">
      <c r="A44" s="104">
        <v>509002202022</v>
      </c>
      <c r="B44" s="115" t="s">
        <v>253</v>
      </c>
      <c r="C44" s="116">
        <v>2</v>
      </c>
      <c r="D44" s="116">
        <v>0</v>
      </c>
      <c r="E44" s="113">
        <v>0</v>
      </c>
      <c r="F44" s="117">
        <v>2</v>
      </c>
      <c r="G44" s="116">
        <v>2</v>
      </c>
      <c r="H44" s="113">
        <v>3</v>
      </c>
      <c r="I44" s="25" t="s">
        <v>24</v>
      </c>
      <c r="J44" s="104">
        <v>509002202022</v>
      </c>
      <c r="K44" s="115" t="s">
        <v>253</v>
      </c>
      <c r="L44" s="116">
        <v>2</v>
      </c>
      <c r="M44" s="116">
        <v>0</v>
      </c>
      <c r="N44" s="113">
        <v>0</v>
      </c>
      <c r="O44" s="117">
        <v>2</v>
      </c>
      <c r="P44" s="113"/>
      <c r="Q44" s="116">
        <v>2</v>
      </c>
      <c r="R44" s="113">
        <v>3</v>
      </c>
      <c r="S44" s="25" t="s">
        <v>24</v>
      </c>
    </row>
    <row r="45" spans="1:19" ht="30" customHeight="1" x14ac:dyDescent="0.25">
      <c r="A45" s="104">
        <v>509002222022</v>
      </c>
      <c r="B45" s="118" t="s">
        <v>251</v>
      </c>
      <c r="C45" s="119">
        <v>4</v>
      </c>
      <c r="D45" s="119">
        <v>0</v>
      </c>
      <c r="E45" s="120">
        <v>0</v>
      </c>
      <c r="F45" s="121">
        <f t="shared" ref="F45:F46" si="18">C45+D45+E45</f>
        <v>4</v>
      </c>
      <c r="G45" s="119">
        <v>4</v>
      </c>
      <c r="H45" s="120">
        <v>5</v>
      </c>
      <c r="I45" s="122" t="s">
        <v>24</v>
      </c>
      <c r="J45" s="104">
        <v>509002222022</v>
      </c>
      <c r="K45" s="118" t="s">
        <v>251</v>
      </c>
      <c r="L45" s="119">
        <v>4</v>
      </c>
      <c r="M45" s="119">
        <v>0</v>
      </c>
      <c r="N45" s="120">
        <v>0</v>
      </c>
      <c r="O45" s="121">
        <f t="shared" ref="O45:O46" si="19">L45+M45+N45</f>
        <v>4</v>
      </c>
      <c r="P45" s="120"/>
      <c r="Q45" s="119">
        <v>4</v>
      </c>
      <c r="R45" s="120">
        <v>5</v>
      </c>
      <c r="S45" s="122" t="s">
        <v>24</v>
      </c>
    </row>
    <row r="46" spans="1:19" ht="30" customHeight="1" x14ac:dyDescent="0.25">
      <c r="A46" s="104">
        <v>509002242022</v>
      </c>
      <c r="B46" s="17" t="s">
        <v>252</v>
      </c>
      <c r="C46" s="22">
        <v>4</v>
      </c>
      <c r="D46" s="22">
        <v>0</v>
      </c>
      <c r="E46" s="111">
        <v>0</v>
      </c>
      <c r="F46" s="23">
        <f t="shared" si="18"/>
        <v>4</v>
      </c>
      <c r="G46" s="22">
        <v>4</v>
      </c>
      <c r="H46" s="111">
        <v>4</v>
      </c>
      <c r="I46" s="25" t="s">
        <v>24</v>
      </c>
      <c r="J46" s="104">
        <v>509002242022</v>
      </c>
      <c r="K46" s="17" t="s">
        <v>252</v>
      </c>
      <c r="L46" s="22">
        <v>4</v>
      </c>
      <c r="M46" s="22">
        <v>0</v>
      </c>
      <c r="N46" s="111">
        <v>0</v>
      </c>
      <c r="O46" s="23">
        <f t="shared" si="19"/>
        <v>4</v>
      </c>
      <c r="P46" s="111"/>
      <c r="Q46" s="22">
        <v>4</v>
      </c>
      <c r="R46" s="111">
        <v>4</v>
      </c>
      <c r="S46" s="25" t="s">
        <v>24</v>
      </c>
    </row>
    <row r="47" spans="1:19" ht="30" customHeight="1" x14ac:dyDescent="0.25">
      <c r="A47" s="11" t="s">
        <v>15</v>
      </c>
      <c r="B47" s="11"/>
      <c r="C47" s="23">
        <f t="shared" ref="C47:H47" si="20">SUM(C40:C46)</f>
        <v>19</v>
      </c>
      <c r="D47" s="23">
        <f t="shared" si="20"/>
        <v>1</v>
      </c>
      <c r="E47" s="23">
        <f t="shared" si="20"/>
        <v>3</v>
      </c>
      <c r="F47" s="111">
        <f t="shared" si="20"/>
        <v>23</v>
      </c>
      <c r="G47" s="27">
        <f t="shared" si="20"/>
        <v>22.5</v>
      </c>
      <c r="H47" s="30">
        <f t="shared" si="20"/>
        <v>30</v>
      </c>
      <c r="I47" s="25"/>
      <c r="J47" s="11" t="s">
        <v>15</v>
      </c>
      <c r="K47" s="11"/>
      <c r="L47" s="23">
        <f>SUM(L40:L46)</f>
        <v>19</v>
      </c>
      <c r="M47" s="23">
        <f>SUM(M40:M46)</f>
        <v>1</v>
      </c>
      <c r="N47" s="23">
        <f>SUM(N40:N46)</f>
        <v>3</v>
      </c>
      <c r="O47" s="18">
        <f>SUM(O40:O46)</f>
        <v>23</v>
      </c>
      <c r="P47" s="23"/>
      <c r="Q47" s="27">
        <f>SUM(Q40:Q46)</f>
        <v>22.5</v>
      </c>
      <c r="R47" s="30">
        <f>SUM(R40:R46)</f>
        <v>30</v>
      </c>
      <c r="S47" s="25"/>
    </row>
    <row r="48" spans="1:19" ht="30" customHeight="1" x14ac:dyDescent="0.25">
      <c r="A48" s="165" t="s">
        <v>16</v>
      </c>
      <c r="B48" s="166"/>
      <c r="C48" s="166"/>
      <c r="D48" s="166"/>
      <c r="E48" s="166"/>
      <c r="F48" s="166"/>
      <c r="G48" s="166"/>
      <c r="H48" s="166"/>
      <c r="I48" s="166"/>
      <c r="J48" s="166" t="s">
        <v>16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ht="30" customHeight="1" x14ac:dyDescent="0.25">
      <c r="A49" s="14">
        <v>509003132015</v>
      </c>
      <c r="B49" s="17" t="s">
        <v>97</v>
      </c>
      <c r="C49" s="111">
        <v>2</v>
      </c>
      <c r="D49" s="111">
        <v>0</v>
      </c>
      <c r="E49" s="23">
        <v>0</v>
      </c>
      <c r="F49" s="24">
        <f>C49+D49+E49</f>
        <v>2</v>
      </c>
      <c r="G49" s="111">
        <v>2</v>
      </c>
      <c r="H49" s="111">
        <v>2</v>
      </c>
      <c r="I49" s="25" t="s">
        <v>24</v>
      </c>
      <c r="J49" s="14">
        <v>509003132015</v>
      </c>
      <c r="K49" s="17" t="s">
        <v>97</v>
      </c>
      <c r="L49" s="96">
        <v>2</v>
      </c>
      <c r="M49" s="96">
        <v>0</v>
      </c>
      <c r="N49" s="23">
        <v>0</v>
      </c>
      <c r="O49" s="24">
        <f>L49+M49+N49</f>
        <v>2</v>
      </c>
      <c r="P49" s="96"/>
      <c r="Q49" s="96">
        <v>2</v>
      </c>
      <c r="R49" s="96">
        <v>2</v>
      </c>
      <c r="S49" s="25" t="s">
        <v>24</v>
      </c>
    </row>
    <row r="50" spans="1:19" ht="30" customHeight="1" x14ac:dyDescent="0.25">
      <c r="A50" s="14">
        <v>509003152022</v>
      </c>
      <c r="B50" s="17" t="s">
        <v>33</v>
      </c>
      <c r="C50" s="111">
        <v>0</v>
      </c>
      <c r="D50" s="111">
        <v>0</v>
      </c>
      <c r="E50" s="23">
        <v>6</v>
      </c>
      <c r="F50" s="24">
        <f>C50+D50+E50</f>
        <v>6</v>
      </c>
      <c r="G50" s="111">
        <v>6</v>
      </c>
      <c r="H50" s="28">
        <v>4</v>
      </c>
      <c r="I50" s="25" t="s">
        <v>24</v>
      </c>
      <c r="J50" s="14">
        <v>509003152022</v>
      </c>
      <c r="K50" s="17" t="s">
        <v>33</v>
      </c>
      <c r="L50" s="96">
        <v>0</v>
      </c>
      <c r="M50" s="96">
        <v>0</v>
      </c>
      <c r="N50" s="23">
        <v>6</v>
      </c>
      <c r="O50" s="24">
        <f>L50+M50+N50</f>
        <v>6</v>
      </c>
      <c r="P50" s="96"/>
      <c r="Q50" s="96">
        <v>6</v>
      </c>
      <c r="R50" s="28">
        <v>4</v>
      </c>
      <c r="S50" s="25" t="s">
        <v>24</v>
      </c>
    </row>
    <row r="51" spans="1:19" ht="30" customHeight="1" x14ac:dyDescent="0.25">
      <c r="A51" s="14">
        <v>509003212002</v>
      </c>
      <c r="B51" s="17" t="s">
        <v>150</v>
      </c>
      <c r="C51" s="111"/>
      <c r="D51" s="111"/>
      <c r="E51" s="23"/>
      <c r="F51" s="24"/>
      <c r="G51" s="111"/>
      <c r="H51" s="23">
        <v>3</v>
      </c>
      <c r="I51" s="25" t="s">
        <v>24</v>
      </c>
      <c r="J51" s="14">
        <v>509003212002</v>
      </c>
      <c r="K51" s="17" t="s">
        <v>150</v>
      </c>
      <c r="L51" s="96"/>
      <c r="M51" s="96"/>
      <c r="N51" s="23"/>
      <c r="O51" s="24"/>
      <c r="P51" s="23"/>
      <c r="Q51" s="96"/>
      <c r="R51" s="23">
        <v>3</v>
      </c>
      <c r="S51" s="25" t="s">
        <v>24</v>
      </c>
    </row>
    <row r="52" spans="1:19" ht="30" customHeight="1" thickBot="1" x14ac:dyDescent="0.3">
      <c r="A52" s="15">
        <v>509003292022</v>
      </c>
      <c r="B52" s="17" t="s">
        <v>256</v>
      </c>
      <c r="C52" s="111">
        <v>2</v>
      </c>
      <c r="D52" s="111">
        <v>0</v>
      </c>
      <c r="E52" s="23">
        <v>0</v>
      </c>
      <c r="F52" s="23">
        <v>2</v>
      </c>
      <c r="G52" s="111">
        <v>2</v>
      </c>
      <c r="H52" s="111">
        <v>3</v>
      </c>
      <c r="I52" s="25" t="s">
        <v>24</v>
      </c>
      <c r="J52" s="15">
        <v>509003292022</v>
      </c>
      <c r="K52" s="17" t="s">
        <v>256</v>
      </c>
      <c r="L52" s="111">
        <v>2</v>
      </c>
      <c r="M52" s="111">
        <v>0</v>
      </c>
      <c r="N52" s="23">
        <v>0</v>
      </c>
      <c r="O52" s="23">
        <v>2</v>
      </c>
      <c r="P52" s="111"/>
      <c r="Q52" s="111">
        <v>2</v>
      </c>
      <c r="R52" s="111">
        <v>3</v>
      </c>
      <c r="S52" s="25" t="s">
        <v>24</v>
      </c>
    </row>
    <row r="53" spans="1:19" ht="30" customHeight="1" x14ac:dyDescent="0.25">
      <c r="A53" s="15">
        <v>509003312022</v>
      </c>
      <c r="B53" s="118" t="s">
        <v>255</v>
      </c>
      <c r="C53" s="120">
        <v>3</v>
      </c>
      <c r="D53" s="120">
        <v>0</v>
      </c>
      <c r="E53" s="121">
        <v>0</v>
      </c>
      <c r="F53" s="121">
        <f t="shared" ref="F53:F54" si="21">C53+D53+E53</f>
        <v>3</v>
      </c>
      <c r="G53" s="120">
        <v>3</v>
      </c>
      <c r="H53" s="120">
        <v>4</v>
      </c>
      <c r="I53" s="122" t="s">
        <v>24</v>
      </c>
      <c r="J53" s="15">
        <v>509003312022</v>
      </c>
      <c r="K53" s="118" t="s">
        <v>255</v>
      </c>
      <c r="L53" s="120">
        <v>3</v>
      </c>
      <c r="M53" s="120">
        <v>0</v>
      </c>
      <c r="N53" s="121">
        <v>0</v>
      </c>
      <c r="O53" s="121">
        <f t="shared" ref="O53:O54" si="22">L53+M53+N53</f>
        <v>3</v>
      </c>
      <c r="P53" s="120"/>
      <c r="Q53" s="120">
        <v>3</v>
      </c>
      <c r="R53" s="120">
        <v>4</v>
      </c>
      <c r="S53" s="122" t="s">
        <v>24</v>
      </c>
    </row>
    <row r="54" spans="1:19" ht="30" customHeight="1" x14ac:dyDescent="0.25">
      <c r="A54" s="15">
        <v>509003332022</v>
      </c>
      <c r="B54" s="17" t="s">
        <v>262</v>
      </c>
      <c r="C54" s="111">
        <v>4</v>
      </c>
      <c r="D54" s="111">
        <v>0</v>
      </c>
      <c r="E54" s="23">
        <v>0</v>
      </c>
      <c r="F54" s="23">
        <f t="shared" si="21"/>
        <v>4</v>
      </c>
      <c r="G54" s="111">
        <v>4</v>
      </c>
      <c r="H54" s="111">
        <v>3</v>
      </c>
      <c r="I54" s="25" t="s">
        <v>24</v>
      </c>
      <c r="J54" s="15">
        <v>509003332022</v>
      </c>
      <c r="K54" s="17" t="s">
        <v>262</v>
      </c>
      <c r="L54" s="111">
        <v>4</v>
      </c>
      <c r="M54" s="111">
        <v>0</v>
      </c>
      <c r="N54" s="23">
        <v>0</v>
      </c>
      <c r="O54" s="23">
        <f t="shared" si="22"/>
        <v>4</v>
      </c>
      <c r="P54" s="111"/>
      <c r="Q54" s="111">
        <v>4</v>
      </c>
      <c r="R54" s="111">
        <v>3</v>
      </c>
      <c r="S54" s="25" t="s">
        <v>24</v>
      </c>
    </row>
    <row r="55" spans="1:19" ht="30" customHeight="1" x14ac:dyDescent="0.25">
      <c r="A55" s="15">
        <v>509003352022</v>
      </c>
      <c r="B55" s="17" t="s">
        <v>266</v>
      </c>
      <c r="C55" s="111">
        <v>2</v>
      </c>
      <c r="D55" s="111">
        <v>0</v>
      </c>
      <c r="E55" s="23">
        <v>0</v>
      </c>
      <c r="F55" s="24">
        <f>C55+D55+E55</f>
        <v>2</v>
      </c>
      <c r="G55" s="111">
        <v>2</v>
      </c>
      <c r="H55" s="111">
        <v>2</v>
      </c>
      <c r="I55" s="23" t="s">
        <v>24</v>
      </c>
      <c r="J55" s="15">
        <v>509003352022</v>
      </c>
      <c r="K55" s="17" t="s">
        <v>266</v>
      </c>
      <c r="L55" s="111">
        <v>2</v>
      </c>
      <c r="M55" s="111">
        <v>0</v>
      </c>
      <c r="N55" s="23">
        <v>0</v>
      </c>
      <c r="O55" s="24">
        <f>L55+M55+N55</f>
        <v>2</v>
      </c>
      <c r="P55" s="111"/>
      <c r="Q55" s="111">
        <v>2</v>
      </c>
      <c r="R55" s="111">
        <v>2</v>
      </c>
      <c r="S55" s="23" t="s">
        <v>24</v>
      </c>
    </row>
    <row r="56" spans="1:19" ht="34.5" customHeight="1" x14ac:dyDescent="0.25">
      <c r="A56" s="16" t="s">
        <v>254</v>
      </c>
      <c r="B56" s="16" t="s">
        <v>74</v>
      </c>
      <c r="C56" s="22">
        <v>2</v>
      </c>
      <c r="D56" s="22">
        <v>0</v>
      </c>
      <c r="E56" s="23">
        <v>0</v>
      </c>
      <c r="F56" s="22">
        <f t="shared" ref="F56:F57" si="23">C56+D56+E56</f>
        <v>2</v>
      </c>
      <c r="G56" s="22">
        <v>2</v>
      </c>
      <c r="H56" s="111">
        <v>3</v>
      </c>
      <c r="I56" s="25" t="s">
        <v>41</v>
      </c>
      <c r="J56" s="16" t="s">
        <v>254</v>
      </c>
      <c r="K56" s="16" t="s">
        <v>74</v>
      </c>
      <c r="L56" s="22">
        <v>2</v>
      </c>
      <c r="M56" s="22">
        <v>0</v>
      </c>
      <c r="N56" s="23">
        <v>0</v>
      </c>
      <c r="O56" s="22">
        <f t="shared" ref="O56:O57" si="24">L56+M56+N56</f>
        <v>2</v>
      </c>
      <c r="P56" s="111"/>
      <c r="Q56" s="22">
        <v>2</v>
      </c>
      <c r="R56" s="111">
        <v>3</v>
      </c>
      <c r="S56" s="25" t="s">
        <v>41</v>
      </c>
    </row>
    <row r="57" spans="1:19" ht="34.5" customHeight="1" x14ac:dyDescent="0.25">
      <c r="A57" s="16" t="s">
        <v>254</v>
      </c>
      <c r="B57" s="16" t="s">
        <v>74</v>
      </c>
      <c r="C57" s="22">
        <v>2</v>
      </c>
      <c r="D57" s="22">
        <v>0</v>
      </c>
      <c r="E57" s="23">
        <v>0</v>
      </c>
      <c r="F57" s="22">
        <f t="shared" si="23"/>
        <v>2</v>
      </c>
      <c r="G57" s="22">
        <v>2</v>
      </c>
      <c r="H57" s="111">
        <v>3</v>
      </c>
      <c r="I57" s="25" t="s">
        <v>41</v>
      </c>
      <c r="J57" s="16" t="s">
        <v>254</v>
      </c>
      <c r="K57" s="16" t="s">
        <v>74</v>
      </c>
      <c r="L57" s="22">
        <v>2</v>
      </c>
      <c r="M57" s="22">
        <v>0</v>
      </c>
      <c r="N57" s="23">
        <v>0</v>
      </c>
      <c r="O57" s="22">
        <f t="shared" si="24"/>
        <v>2</v>
      </c>
      <c r="P57" s="111"/>
      <c r="Q57" s="22">
        <v>2</v>
      </c>
      <c r="R57" s="111">
        <v>3</v>
      </c>
      <c r="S57" s="25" t="s">
        <v>41</v>
      </c>
    </row>
    <row r="58" spans="1:19" ht="34.5" customHeight="1" x14ac:dyDescent="0.25">
      <c r="A58" s="14" t="s">
        <v>172</v>
      </c>
      <c r="B58" s="17" t="s">
        <v>169</v>
      </c>
      <c r="C58" s="38">
        <v>2</v>
      </c>
      <c r="D58" s="38">
        <v>0</v>
      </c>
      <c r="E58" s="39">
        <v>0</v>
      </c>
      <c r="F58" s="40">
        <f>C58+D58+E58</f>
        <v>2</v>
      </c>
      <c r="G58" s="38">
        <v>2</v>
      </c>
      <c r="H58" s="23">
        <v>3</v>
      </c>
      <c r="I58" s="25" t="s">
        <v>41</v>
      </c>
      <c r="J58" s="14" t="s">
        <v>172</v>
      </c>
      <c r="K58" s="17" t="s">
        <v>169</v>
      </c>
      <c r="L58" s="38">
        <v>2</v>
      </c>
      <c r="M58" s="38">
        <v>0</v>
      </c>
      <c r="N58" s="39">
        <v>0</v>
      </c>
      <c r="O58" s="40">
        <f>L58+M58+N58</f>
        <v>2</v>
      </c>
      <c r="P58" s="38"/>
      <c r="Q58" s="38">
        <v>2</v>
      </c>
      <c r="R58" s="23">
        <v>3</v>
      </c>
      <c r="S58" s="25" t="s">
        <v>41</v>
      </c>
    </row>
    <row r="59" spans="1:19" ht="30" customHeight="1" x14ac:dyDescent="0.25">
      <c r="A59" s="17" t="s">
        <v>15</v>
      </c>
      <c r="B59" s="17"/>
      <c r="C59" s="111">
        <v>19</v>
      </c>
      <c r="D59" s="111">
        <v>0</v>
      </c>
      <c r="E59" s="111">
        <f>SUM(E49:E54)</f>
        <v>6</v>
      </c>
      <c r="F59" s="111">
        <v>25</v>
      </c>
      <c r="G59" s="112" t="s">
        <v>278</v>
      </c>
      <c r="H59" s="109">
        <v>30</v>
      </c>
      <c r="I59" s="67"/>
      <c r="J59" s="17" t="s">
        <v>15</v>
      </c>
      <c r="K59" s="17"/>
      <c r="L59" s="80">
        <v>19</v>
      </c>
      <c r="M59" s="80">
        <v>0</v>
      </c>
      <c r="N59" s="80">
        <f>SUM(N49:N54)</f>
        <v>6</v>
      </c>
      <c r="O59" s="80">
        <v>25</v>
      </c>
      <c r="P59" s="18"/>
      <c r="Q59" s="81" t="s">
        <v>278</v>
      </c>
      <c r="R59" s="79">
        <v>30</v>
      </c>
      <c r="S59" s="67"/>
    </row>
    <row r="60" spans="1:19" ht="30" customHeight="1" x14ac:dyDescent="0.25">
      <c r="A60" s="165" t="s">
        <v>153</v>
      </c>
      <c r="B60" s="166"/>
      <c r="C60" s="166"/>
      <c r="D60" s="166"/>
      <c r="E60" s="166"/>
      <c r="F60" s="166"/>
      <c r="G60" s="166"/>
      <c r="H60" s="166"/>
      <c r="I60" s="166"/>
      <c r="J60" s="166" t="s">
        <v>17</v>
      </c>
      <c r="K60" s="166"/>
      <c r="L60" s="166"/>
      <c r="M60" s="166"/>
      <c r="N60" s="166"/>
      <c r="O60" s="166"/>
      <c r="P60" s="166"/>
      <c r="Q60" s="166"/>
      <c r="R60" s="166"/>
      <c r="S60" s="167"/>
    </row>
    <row r="61" spans="1:19" ht="33.75" customHeight="1" x14ac:dyDescent="0.25">
      <c r="A61" s="15">
        <v>509003082010</v>
      </c>
      <c r="B61" s="17" t="s">
        <v>49</v>
      </c>
      <c r="C61" s="22">
        <v>2</v>
      </c>
      <c r="D61" s="22">
        <v>0</v>
      </c>
      <c r="E61" s="23">
        <v>0</v>
      </c>
      <c r="F61" s="24">
        <f t="shared" ref="F61:F63" si="25">C61+D61+E61</f>
        <v>2</v>
      </c>
      <c r="G61" s="22">
        <v>2</v>
      </c>
      <c r="H61" s="111">
        <v>3</v>
      </c>
      <c r="I61" s="25" t="s">
        <v>24</v>
      </c>
      <c r="J61" s="15">
        <v>509003082010</v>
      </c>
      <c r="K61" s="17" t="s">
        <v>49</v>
      </c>
      <c r="L61" s="22">
        <v>2</v>
      </c>
      <c r="M61" s="22">
        <v>0</v>
      </c>
      <c r="N61" s="23">
        <v>0</v>
      </c>
      <c r="O61" s="24">
        <f t="shared" ref="O61:O63" si="26">L61+M61+N61</f>
        <v>2</v>
      </c>
      <c r="P61" s="107"/>
      <c r="Q61" s="22">
        <v>2</v>
      </c>
      <c r="R61" s="107">
        <v>3</v>
      </c>
      <c r="S61" s="25" t="s">
        <v>24</v>
      </c>
    </row>
    <row r="62" spans="1:19" ht="30" customHeight="1" x14ac:dyDescent="0.25">
      <c r="A62" s="68">
        <v>509003102002</v>
      </c>
      <c r="B62" s="16" t="s">
        <v>35</v>
      </c>
      <c r="C62" s="22">
        <v>3</v>
      </c>
      <c r="D62" s="22">
        <v>0</v>
      </c>
      <c r="E62" s="23">
        <v>0</v>
      </c>
      <c r="F62" s="24">
        <f t="shared" si="25"/>
        <v>3</v>
      </c>
      <c r="G62" s="22">
        <v>3</v>
      </c>
      <c r="H62" s="111">
        <v>4</v>
      </c>
      <c r="I62" s="25" t="s">
        <v>24</v>
      </c>
      <c r="J62" s="68">
        <v>509003102002</v>
      </c>
      <c r="K62" s="16" t="s">
        <v>35</v>
      </c>
      <c r="L62" s="22">
        <v>3</v>
      </c>
      <c r="M62" s="22">
        <v>0</v>
      </c>
      <c r="N62" s="23">
        <v>0</v>
      </c>
      <c r="O62" s="24">
        <f t="shared" si="26"/>
        <v>3</v>
      </c>
      <c r="P62" s="107"/>
      <c r="Q62" s="22">
        <v>3</v>
      </c>
      <c r="R62" s="107">
        <v>4</v>
      </c>
      <c r="S62" s="25" t="s">
        <v>24</v>
      </c>
    </row>
    <row r="63" spans="1:19" ht="33.75" customHeight="1" x14ac:dyDescent="0.25">
      <c r="A63" s="15">
        <v>509003142020</v>
      </c>
      <c r="B63" s="16" t="s">
        <v>36</v>
      </c>
      <c r="C63" s="22">
        <v>0</v>
      </c>
      <c r="D63" s="22">
        <v>0</v>
      </c>
      <c r="E63" s="23">
        <v>4</v>
      </c>
      <c r="F63" s="24">
        <f t="shared" si="25"/>
        <v>4</v>
      </c>
      <c r="G63" s="22">
        <v>4</v>
      </c>
      <c r="H63" s="111">
        <v>3</v>
      </c>
      <c r="I63" s="25" t="s">
        <v>24</v>
      </c>
      <c r="J63" s="15">
        <v>509003142020</v>
      </c>
      <c r="K63" s="16" t="s">
        <v>36</v>
      </c>
      <c r="L63" s="22">
        <v>0</v>
      </c>
      <c r="M63" s="22">
        <v>0</v>
      </c>
      <c r="N63" s="23">
        <v>4</v>
      </c>
      <c r="O63" s="24">
        <f t="shared" si="26"/>
        <v>4</v>
      </c>
      <c r="P63" s="107"/>
      <c r="Q63" s="22">
        <v>4</v>
      </c>
      <c r="R63" s="107">
        <v>3</v>
      </c>
      <c r="S63" s="25" t="s">
        <v>24</v>
      </c>
    </row>
    <row r="64" spans="1:19" ht="30" customHeight="1" x14ac:dyDescent="0.25">
      <c r="A64" s="15">
        <v>509003212002</v>
      </c>
      <c r="B64" s="17" t="s">
        <v>34</v>
      </c>
      <c r="C64" s="22"/>
      <c r="D64" s="22"/>
      <c r="E64" s="23"/>
      <c r="F64" s="24"/>
      <c r="G64" s="22"/>
      <c r="H64" s="111">
        <v>3</v>
      </c>
      <c r="I64" s="25" t="s">
        <v>24</v>
      </c>
      <c r="J64" s="15">
        <v>509003212002</v>
      </c>
      <c r="K64" s="17" t="s">
        <v>34</v>
      </c>
      <c r="L64" s="22"/>
      <c r="M64" s="22"/>
      <c r="N64" s="23"/>
      <c r="O64" s="24"/>
      <c r="P64" s="111"/>
      <c r="Q64" s="22"/>
      <c r="R64" s="111">
        <v>3</v>
      </c>
      <c r="S64" s="25" t="s">
        <v>24</v>
      </c>
    </row>
    <row r="65" spans="1:19" ht="38.25" customHeight="1" thickBot="1" x14ac:dyDescent="0.3">
      <c r="A65" s="15">
        <v>509003242022</v>
      </c>
      <c r="B65" s="123" t="s">
        <v>258</v>
      </c>
      <c r="C65" s="113">
        <v>2</v>
      </c>
      <c r="D65" s="113">
        <v>0</v>
      </c>
      <c r="E65" s="117">
        <v>0</v>
      </c>
      <c r="F65" s="117">
        <f>C65+D65+E65</f>
        <v>2</v>
      </c>
      <c r="G65" s="113">
        <v>2</v>
      </c>
      <c r="H65" s="117">
        <v>3</v>
      </c>
      <c r="I65" s="25" t="s">
        <v>24</v>
      </c>
      <c r="J65" s="15">
        <v>509003242022</v>
      </c>
      <c r="K65" s="123" t="s">
        <v>258</v>
      </c>
      <c r="L65" s="113">
        <v>2</v>
      </c>
      <c r="M65" s="113">
        <v>0</v>
      </c>
      <c r="N65" s="117">
        <v>0</v>
      </c>
      <c r="O65" s="117">
        <f>L65+M65+N65</f>
        <v>2</v>
      </c>
      <c r="P65" s="113"/>
      <c r="Q65" s="113">
        <v>2</v>
      </c>
      <c r="R65" s="117">
        <v>3</v>
      </c>
      <c r="S65" s="25" t="s">
        <v>24</v>
      </c>
    </row>
    <row r="66" spans="1:19" ht="30" customHeight="1" x14ac:dyDescent="0.25">
      <c r="A66" s="15">
        <v>509003262022</v>
      </c>
      <c r="B66" s="118" t="s">
        <v>257</v>
      </c>
      <c r="C66" s="124">
        <v>4</v>
      </c>
      <c r="D66" s="119">
        <v>0</v>
      </c>
      <c r="E66" s="121">
        <v>0</v>
      </c>
      <c r="F66" s="121">
        <f t="shared" ref="F66:F68" si="27">C66+D66+E66</f>
        <v>4</v>
      </c>
      <c r="G66" s="119">
        <v>4</v>
      </c>
      <c r="H66" s="120">
        <v>5</v>
      </c>
      <c r="I66" s="122" t="s">
        <v>24</v>
      </c>
      <c r="J66" s="15">
        <v>509003262022</v>
      </c>
      <c r="K66" s="118" t="s">
        <v>257</v>
      </c>
      <c r="L66" s="124">
        <v>4</v>
      </c>
      <c r="M66" s="119">
        <v>0</v>
      </c>
      <c r="N66" s="121">
        <v>0</v>
      </c>
      <c r="O66" s="121">
        <f t="shared" ref="O66:O67" si="28">L66+M66+N66</f>
        <v>4</v>
      </c>
      <c r="P66" s="120"/>
      <c r="Q66" s="119">
        <v>4</v>
      </c>
      <c r="R66" s="120">
        <v>5</v>
      </c>
      <c r="S66" s="122" t="s">
        <v>24</v>
      </c>
    </row>
    <row r="67" spans="1:19" ht="30" customHeight="1" x14ac:dyDescent="0.25">
      <c r="A67" s="15">
        <v>509003282022</v>
      </c>
      <c r="B67" s="16" t="s">
        <v>267</v>
      </c>
      <c r="C67" s="22">
        <v>3</v>
      </c>
      <c r="D67" s="22">
        <v>0</v>
      </c>
      <c r="E67" s="23">
        <v>0</v>
      </c>
      <c r="F67" s="24">
        <f t="shared" si="27"/>
        <v>3</v>
      </c>
      <c r="G67" s="22">
        <v>3</v>
      </c>
      <c r="H67" s="111">
        <v>3</v>
      </c>
      <c r="I67" s="25" t="s">
        <v>24</v>
      </c>
      <c r="J67" s="15">
        <v>509003282022</v>
      </c>
      <c r="K67" s="16" t="s">
        <v>267</v>
      </c>
      <c r="L67" s="22">
        <v>3</v>
      </c>
      <c r="M67" s="22">
        <v>0</v>
      </c>
      <c r="N67" s="23">
        <v>0</v>
      </c>
      <c r="O67" s="24">
        <f t="shared" si="28"/>
        <v>3</v>
      </c>
      <c r="P67" s="111"/>
      <c r="Q67" s="22">
        <v>3</v>
      </c>
      <c r="R67" s="111">
        <v>3</v>
      </c>
      <c r="S67" s="25" t="s">
        <v>24</v>
      </c>
    </row>
    <row r="68" spans="1:19" ht="33.75" customHeight="1" x14ac:dyDescent="0.25">
      <c r="A68" s="16" t="s">
        <v>259</v>
      </c>
      <c r="B68" s="16" t="s">
        <v>74</v>
      </c>
      <c r="C68" s="22">
        <v>2</v>
      </c>
      <c r="D68" s="22">
        <v>0</v>
      </c>
      <c r="E68" s="23">
        <v>0</v>
      </c>
      <c r="F68" s="22">
        <f t="shared" si="27"/>
        <v>2</v>
      </c>
      <c r="G68" s="22">
        <v>2</v>
      </c>
      <c r="H68" s="111">
        <v>3</v>
      </c>
      <c r="I68" s="25" t="s">
        <v>41</v>
      </c>
      <c r="J68" s="16" t="s">
        <v>259</v>
      </c>
      <c r="K68" s="16" t="s">
        <v>74</v>
      </c>
      <c r="L68" s="22">
        <v>2</v>
      </c>
      <c r="M68" s="22">
        <v>0</v>
      </c>
      <c r="N68" s="23">
        <v>0</v>
      </c>
      <c r="O68" s="22">
        <f t="shared" ref="O68" si="29">L68+M68+N68</f>
        <v>2</v>
      </c>
      <c r="P68" s="111"/>
      <c r="Q68" s="22">
        <v>2</v>
      </c>
      <c r="R68" s="111">
        <v>3</v>
      </c>
      <c r="S68" s="25" t="s">
        <v>41</v>
      </c>
    </row>
    <row r="69" spans="1:19" ht="30" customHeight="1" x14ac:dyDescent="0.25">
      <c r="A69" s="14" t="s">
        <v>174</v>
      </c>
      <c r="B69" s="17" t="s">
        <v>170</v>
      </c>
      <c r="C69" s="111">
        <v>2</v>
      </c>
      <c r="D69" s="111">
        <v>0</v>
      </c>
      <c r="E69" s="23">
        <v>0</v>
      </c>
      <c r="F69" s="24">
        <f>C69+D69+E69</f>
        <v>2</v>
      </c>
      <c r="G69" s="111">
        <v>2</v>
      </c>
      <c r="H69" s="23">
        <v>3</v>
      </c>
      <c r="I69" s="25" t="s">
        <v>41</v>
      </c>
      <c r="J69" s="14" t="s">
        <v>174</v>
      </c>
      <c r="K69" s="17" t="s">
        <v>170</v>
      </c>
      <c r="L69" s="111">
        <v>2</v>
      </c>
      <c r="M69" s="111">
        <v>0</v>
      </c>
      <c r="N69" s="23">
        <v>0</v>
      </c>
      <c r="O69" s="24">
        <f>L69+M69+N69</f>
        <v>2</v>
      </c>
      <c r="P69" s="111"/>
      <c r="Q69" s="111">
        <v>2</v>
      </c>
      <c r="R69" s="23">
        <v>3</v>
      </c>
      <c r="S69" s="25" t="s">
        <v>41</v>
      </c>
    </row>
    <row r="70" spans="1:19" ht="30" customHeight="1" x14ac:dyDescent="0.25">
      <c r="A70" s="11" t="s">
        <v>15</v>
      </c>
      <c r="B70" s="11"/>
      <c r="C70" s="23">
        <v>18</v>
      </c>
      <c r="D70" s="23">
        <f>SUM(D61:D69)</f>
        <v>0</v>
      </c>
      <c r="E70" s="23">
        <f>SUM(E61:E69)</f>
        <v>4</v>
      </c>
      <c r="F70" s="111">
        <v>22</v>
      </c>
      <c r="G70" s="112" t="s">
        <v>263</v>
      </c>
      <c r="H70" s="26">
        <v>30</v>
      </c>
      <c r="I70" s="25"/>
      <c r="J70" s="11" t="s">
        <v>15</v>
      </c>
      <c r="K70" s="11"/>
      <c r="L70" s="23">
        <v>18</v>
      </c>
      <c r="M70" s="23">
        <f>SUM(M61:M69)</f>
        <v>0</v>
      </c>
      <c r="N70" s="23">
        <f>SUM(N61:N69)</f>
        <v>4</v>
      </c>
      <c r="O70" s="80">
        <v>22</v>
      </c>
      <c r="P70" s="23"/>
      <c r="Q70" s="72" t="s">
        <v>263</v>
      </c>
      <c r="R70" s="26">
        <v>30</v>
      </c>
      <c r="S70" s="25"/>
    </row>
    <row r="71" spans="1:19" ht="30" customHeight="1" x14ac:dyDescent="0.25">
      <c r="A71" s="165" t="s">
        <v>18</v>
      </c>
      <c r="B71" s="166"/>
      <c r="C71" s="166"/>
      <c r="D71" s="166"/>
      <c r="E71" s="166"/>
      <c r="F71" s="166"/>
      <c r="G71" s="166"/>
      <c r="H71" s="166"/>
      <c r="I71" s="166"/>
      <c r="J71" s="166" t="s">
        <v>18</v>
      </c>
      <c r="K71" s="166"/>
      <c r="L71" s="166"/>
      <c r="M71" s="166"/>
      <c r="N71" s="166"/>
      <c r="O71" s="166"/>
      <c r="P71" s="166"/>
      <c r="Q71" s="166"/>
      <c r="R71" s="166"/>
      <c r="S71" s="167"/>
    </row>
    <row r="72" spans="1:19" ht="30" customHeight="1" x14ac:dyDescent="0.25">
      <c r="A72" s="14">
        <v>509004002018</v>
      </c>
      <c r="B72" s="17" t="s">
        <v>72</v>
      </c>
      <c r="C72" s="111">
        <v>0</v>
      </c>
      <c r="D72" s="111">
        <v>2</v>
      </c>
      <c r="E72" s="23">
        <v>0</v>
      </c>
      <c r="F72" s="24">
        <v>2</v>
      </c>
      <c r="G72" s="33">
        <v>2</v>
      </c>
      <c r="H72" s="111">
        <v>3</v>
      </c>
      <c r="I72" s="25" t="s">
        <v>24</v>
      </c>
      <c r="J72" s="14">
        <v>509004002018</v>
      </c>
      <c r="K72" s="17" t="s">
        <v>72</v>
      </c>
      <c r="L72" s="18">
        <v>0</v>
      </c>
      <c r="M72" s="18">
        <v>2</v>
      </c>
      <c r="N72" s="23">
        <v>0</v>
      </c>
      <c r="O72" s="24">
        <v>2</v>
      </c>
      <c r="P72" s="18"/>
      <c r="Q72" s="33">
        <v>2</v>
      </c>
      <c r="R72" s="18">
        <v>3</v>
      </c>
      <c r="S72" s="25" t="s">
        <v>24</v>
      </c>
    </row>
    <row r="73" spans="1:19" ht="30" customHeight="1" x14ac:dyDescent="0.25">
      <c r="A73" s="14">
        <v>509008472018</v>
      </c>
      <c r="B73" s="17" t="s">
        <v>37</v>
      </c>
      <c r="C73" s="111">
        <v>0</v>
      </c>
      <c r="D73" s="111">
        <v>4</v>
      </c>
      <c r="E73" s="23">
        <v>0</v>
      </c>
      <c r="F73" s="111">
        <v>4</v>
      </c>
      <c r="G73" s="111">
        <v>4</v>
      </c>
      <c r="H73" s="111">
        <v>6</v>
      </c>
      <c r="I73" s="25" t="s">
        <v>24</v>
      </c>
      <c r="J73" s="14">
        <v>509008472018</v>
      </c>
      <c r="K73" s="17" t="s">
        <v>37</v>
      </c>
      <c r="L73" s="18">
        <v>0</v>
      </c>
      <c r="M73" s="18">
        <v>4</v>
      </c>
      <c r="N73" s="23">
        <v>0</v>
      </c>
      <c r="O73" s="18">
        <v>4</v>
      </c>
      <c r="P73" s="18"/>
      <c r="Q73" s="18">
        <v>4</v>
      </c>
      <c r="R73" s="18">
        <v>6</v>
      </c>
      <c r="S73" s="25" t="s">
        <v>24</v>
      </c>
    </row>
    <row r="74" spans="1:19" ht="34.5" customHeight="1" x14ac:dyDescent="0.25">
      <c r="A74" s="14">
        <v>509004112021</v>
      </c>
      <c r="B74" s="16" t="s">
        <v>38</v>
      </c>
      <c r="C74" s="22">
        <v>0</v>
      </c>
      <c r="D74" s="22">
        <v>0</v>
      </c>
      <c r="E74" s="23">
        <v>4</v>
      </c>
      <c r="F74" s="24">
        <f t="shared" ref="F74:F75" si="30">C74+D74+E74</f>
        <v>4</v>
      </c>
      <c r="G74" s="111">
        <v>4</v>
      </c>
      <c r="H74" s="25">
        <v>4</v>
      </c>
      <c r="I74" s="25" t="s">
        <v>24</v>
      </c>
      <c r="J74" s="14">
        <v>509004112021</v>
      </c>
      <c r="K74" s="16" t="s">
        <v>38</v>
      </c>
      <c r="L74" s="22">
        <v>0</v>
      </c>
      <c r="M74" s="22">
        <v>0</v>
      </c>
      <c r="N74" s="23">
        <v>4</v>
      </c>
      <c r="O74" s="24">
        <f t="shared" ref="O74:O75" si="31">L74+M74+N74</f>
        <v>4</v>
      </c>
      <c r="P74" s="107"/>
      <c r="Q74" s="107">
        <v>4</v>
      </c>
      <c r="R74" s="25">
        <v>4</v>
      </c>
      <c r="S74" s="25" t="s">
        <v>24</v>
      </c>
    </row>
    <row r="75" spans="1:19" ht="34.5" customHeight="1" x14ac:dyDescent="0.25">
      <c r="A75" s="14">
        <v>509004532012</v>
      </c>
      <c r="B75" s="16" t="s">
        <v>40</v>
      </c>
      <c r="C75" s="22">
        <v>1</v>
      </c>
      <c r="D75" s="22">
        <v>3</v>
      </c>
      <c r="E75" s="23">
        <v>0</v>
      </c>
      <c r="F75" s="24">
        <f t="shared" si="30"/>
        <v>4</v>
      </c>
      <c r="G75" s="22">
        <v>2.5</v>
      </c>
      <c r="H75" s="111">
        <v>5</v>
      </c>
      <c r="I75" s="25" t="s">
        <v>24</v>
      </c>
      <c r="J75" s="14">
        <v>509004532012</v>
      </c>
      <c r="K75" s="16" t="s">
        <v>40</v>
      </c>
      <c r="L75" s="22">
        <v>1</v>
      </c>
      <c r="M75" s="22">
        <v>3</v>
      </c>
      <c r="N75" s="23">
        <v>0</v>
      </c>
      <c r="O75" s="24">
        <f t="shared" si="31"/>
        <v>4</v>
      </c>
      <c r="P75" s="107"/>
      <c r="Q75" s="22">
        <v>2.5</v>
      </c>
      <c r="R75" s="107">
        <v>5</v>
      </c>
      <c r="S75" s="25" t="s">
        <v>24</v>
      </c>
    </row>
    <row r="76" spans="1:19" ht="34.5" customHeight="1" x14ac:dyDescent="0.25">
      <c r="A76" s="14">
        <v>509004732021</v>
      </c>
      <c r="B76" s="16" t="s">
        <v>242</v>
      </c>
      <c r="C76" s="22">
        <v>2</v>
      </c>
      <c r="D76" s="22">
        <v>1</v>
      </c>
      <c r="E76" s="23">
        <v>0</v>
      </c>
      <c r="F76" s="24">
        <v>3</v>
      </c>
      <c r="G76" s="22">
        <v>2.5</v>
      </c>
      <c r="H76" s="111">
        <v>3</v>
      </c>
      <c r="I76" s="25" t="s">
        <v>24</v>
      </c>
      <c r="J76" s="14">
        <v>509004732021</v>
      </c>
      <c r="K76" s="16" t="s">
        <v>242</v>
      </c>
      <c r="L76" s="22">
        <v>2</v>
      </c>
      <c r="M76" s="22">
        <v>1</v>
      </c>
      <c r="N76" s="23">
        <v>0</v>
      </c>
      <c r="O76" s="24">
        <v>3</v>
      </c>
      <c r="P76" s="107"/>
      <c r="Q76" s="22">
        <v>2.5</v>
      </c>
      <c r="R76" s="107">
        <v>3</v>
      </c>
      <c r="S76" s="25" t="s">
        <v>24</v>
      </c>
    </row>
    <row r="77" spans="1:19" ht="30" customHeight="1" x14ac:dyDescent="0.25">
      <c r="A77" s="14">
        <v>509004952022</v>
      </c>
      <c r="B77" s="21" t="s">
        <v>260</v>
      </c>
      <c r="C77" s="22">
        <v>2</v>
      </c>
      <c r="D77" s="22">
        <v>0</v>
      </c>
      <c r="E77" s="23">
        <v>0</v>
      </c>
      <c r="F77" s="24">
        <f t="shared" ref="F77:F81" si="32">C77+D77+E77</f>
        <v>2</v>
      </c>
      <c r="G77" s="22">
        <v>2</v>
      </c>
      <c r="H77" s="111">
        <v>3</v>
      </c>
      <c r="I77" s="25" t="s">
        <v>24</v>
      </c>
      <c r="J77" s="14">
        <v>509004952022</v>
      </c>
      <c r="K77" s="21" t="s">
        <v>260</v>
      </c>
      <c r="L77" s="22">
        <v>2</v>
      </c>
      <c r="M77" s="22">
        <v>0</v>
      </c>
      <c r="N77" s="23">
        <v>0</v>
      </c>
      <c r="O77" s="24">
        <f t="shared" ref="O77:O78" si="33">L77+M77+N77</f>
        <v>2</v>
      </c>
      <c r="P77" s="107"/>
      <c r="Q77" s="22">
        <v>2</v>
      </c>
      <c r="R77" s="107">
        <v>3</v>
      </c>
      <c r="S77" s="25" t="s">
        <v>24</v>
      </c>
    </row>
    <row r="78" spans="1:19" ht="33.75" customHeight="1" x14ac:dyDescent="0.25">
      <c r="A78" s="14">
        <v>509004972022</v>
      </c>
      <c r="B78" s="17" t="s">
        <v>39</v>
      </c>
      <c r="C78" s="22">
        <v>2</v>
      </c>
      <c r="D78" s="22">
        <v>0</v>
      </c>
      <c r="E78" s="23">
        <v>0</v>
      </c>
      <c r="F78" s="24">
        <f t="shared" si="32"/>
        <v>2</v>
      </c>
      <c r="G78" s="22">
        <v>2</v>
      </c>
      <c r="H78" s="111">
        <v>3</v>
      </c>
      <c r="I78" s="25" t="s">
        <v>24</v>
      </c>
      <c r="J78" s="14">
        <v>509004972022</v>
      </c>
      <c r="K78" s="17" t="s">
        <v>39</v>
      </c>
      <c r="L78" s="22">
        <v>2</v>
      </c>
      <c r="M78" s="22">
        <v>0</v>
      </c>
      <c r="N78" s="23">
        <v>0</v>
      </c>
      <c r="O78" s="24">
        <f t="shared" si="33"/>
        <v>2</v>
      </c>
      <c r="P78" s="107"/>
      <c r="Q78" s="22">
        <v>2</v>
      </c>
      <c r="R78" s="107">
        <v>3</v>
      </c>
      <c r="S78" s="25" t="s">
        <v>24</v>
      </c>
    </row>
    <row r="79" spans="1:19" ht="30" customHeight="1" x14ac:dyDescent="0.25">
      <c r="A79" s="16" t="s">
        <v>91</v>
      </c>
      <c r="B79" s="16" t="s">
        <v>74</v>
      </c>
      <c r="C79" s="22">
        <v>2</v>
      </c>
      <c r="D79" s="22">
        <v>0</v>
      </c>
      <c r="E79" s="23">
        <v>0</v>
      </c>
      <c r="F79" s="24">
        <f t="shared" si="32"/>
        <v>2</v>
      </c>
      <c r="G79" s="22">
        <v>2</v>
      </c>
      <c r="H79" s="111">
        <v>3</v>
      </c>
      <c r="I79" s="25" t="s">
        <v>41</v>
      </c>
      <c r="J79" s="16" t="s">
        <v>91</v>
      </c>
      <c r="K79" s="16" t="s">
        <v>74</v>
      </c>
      <c r="L79" s="22">
        <v>2</v>
      </c>
      <c r="M79" s="22">
        <v>0</v>
      </c>
      <c r="N79" s="23">
        <v>0</v>
      </c>
      <c r="O79" s="24">
        <f t="shared" ref="O79" si="34">L79+M79+N79</f>
        <v>2</v>
      </c>
      <c r="P79" s="96"/>
      <c r="Q79" s="22">
        <v>2</v>
      </c>
      <c r="R79" s="96">
        <v>3</v>
      </c>
      <c r="S79" s="25" t="s">
        <v>41</v>
      </c>
    </row>
    <row r="80" spans="1:19" ht="30" customHeight="1" x14ac:dyDescent="0.25">
      <c r="A80" s="16" t="s">
        <v>91</v>
      </c>
      <c r="B80" s="16" t="s">
        <v>74</v>
      </c>
      <c r="C80" s="22">
        <v>2</v>
      </c>
      <c r="D80" s="22">
        <v>0</v>
      </c>
      <c r="E80" s="23">
        <v>0</v>
      </c>
      <c r="F80" s="24">
        <f t="shared" si="32"/>
        <v>2</v>
      </c>
      <c r="G80" s="22">
        <v>2</v>
      </c>
      <c r="H80" s="111">
        <v>3</v>
      </c>
      <c r="I80" s="25" t="s">
        <v>41</v>
      </c>
      <c r="J80" s="16" t="s">
        <v>91</v>
      </c>
      <c r="K80" s="16" t="s">
        <v>74</v>
      </c>
      <c r="L80" s="22">
        <v>2</v>
      </c>
      <c r="M80" s="22">
        <v>0</v>
      </c>
      <c r="N80" s="23">
        <v>0</v>
      </c>
      <c r="O80" s="24">
        <f t="shared" ref="O80:O81" si="35">L80+M80+N80</f>
        <v>2</v>
      </c>
      <c r="P80" s="111"/>
      <c r="Q80" s="22">
        <v>2</v>
      </c>
      <c r="R80" s="111">
        <v>3</v>
      </c>
      <c r="S80" s="25" t="s">
        <v>41</v>
      </c>
    </row>
    <row r="81" spans="1:20" ht="41.25" customHeight="1" x14ac:dyDescent="0.25">
      <c r="A81" s="36"/>
      <c r="B81" s="16" t="s">
        <v>76</v>
      </c>
      <c r="C81" s="22">
        <v>2</v>
      </c>
      <c r="D81" s="22">
        <v>0</v>
      </c>
      <c r="E81" s="23">
        <v>0</v>
      </c>
      <c r="F81" s="24">
        <f t="shared" si="32"/>
        <v>2</v>
      </c>
      <c r="G81" s="22">
        <v>2</v>
      </c>
      <c r="H81" s="31">
        <v>3</v>
      </c>
      <c r="I81" s="25" t="s">
        <v>41</v>
      </c>
      <c r="J81" s="36"/>
      <c r="K81" s="16" t="s">
        <v>76</v>
      </c>
      <c r="L81" s="22">
        <v>2</v>
      </c>
      <c r="M81" s="22">
        <v>0</v>
      </c>
      <c r="N81" s="23">
        <v>0</v>
      </c>
      <c r="O81" s="24">
        <f t="shared" si="35"/>
        <v>2</v>
      </c>
      <c r="P81" s="23"/>
      <c r="Q81" s="22">
        <v>2</v>
      </c>
      <c r="R81" s="31">
        <v>3</v>
      </c>
      <c r="S81" s="25" t="s">
        <v>41</v>
      </c>
      <c r="T81" s="35"/>
    </row>
    <row r="82" spans="1:20" ht="30" customHeight="1" x14ac:dyDescent="0.25">
      <c r="A82" s="11" t="s">
        <v>15</v>
      </c>
      <c r="B82" s="16"/>
      <c r="C82" s="22">
        <f>SUM(C72:C81)</f>
        <v>13</v>
      </c>
      <c r="D82" s="22">
        <v>6</v>
      </c>
      <c r="E82" s="23">
        <v>4</v>
      </c>
      <c r="F82" s="22">
        <v>23</v>
      </c>
      <c r="G82" s="27" t="s">
        <v>264</v>
      </c>
      <c r="H82" s="26">
        <v>30</v>
      </c>
      <c r="I82" s="25"/>
      <c r="J82" s="11" t="s">
        <v>15</v>
      </c>
      <c r="K82" s="16"/>
      <c r="L82" s="22">
        <f>SUM(L72:L81)</f>
        <v>13</v>
      </c>
      <c r="M82" s="22">
        <v>6</v>
      </c>
      <c r="N82" s="23">
        <v>4</v>
      </c>
      <c r="O82" s="22">
        <v>23</v>
      </c>
      <c r="P82" s="23"/>
      <c r="Q82" s="27" t="s">
        <v>264</v>
      </c>
      <c r="R82" s="26">
        <v>30</v>
      </c>
      <c r="S82" s="25"/>
    </row>
    <row r="83" spans="1:20" ht="30" customHeight="1" x14ac:dyDescent="0.25">
      <c r="A83" s="165" t="s">
        <v>19</v>
      </c>
      <c r="B83" s="166"/>
      <c r="C83" s="166"/>
      <c r="D83" s="166"/>
      <c r="E83" s="166"/>
      <c r="F83" s="166"/>
      <c r="G83" s="166"/>
      <c r="H83" s="166"/>
      <c r="I83" s="166"/>
      <c r="J83" s="186" t="s">
        <v>19</v>
      </c>
      <c r="K83" s="187"/>
      <c r="L83" s="187"/>
      <c r="M83" s="187"/>
      <c r="N83" s="187"/>
      <c r="O83" s="187"/>
      <c r="P83" s="187"/>
      <c r="Q83" s="187"/>
      <c r="R83" s="187"/>
      <c r="S83" s="188"/>
    </row>
    <row r="84" spans="1:20" ht="30" customHeight="1" x14ac:dyDescent="0.25">
      <c r="A84" s="14">
        <v>509004002018</v>
      </c>
      <c r="B84" s="17" t="s">
        <v>72</v>
      </c>
      <c r="C84" s="111">
        <v>0</v>
      </c>
      <c r="D84" s="111">
        <v>2</v>
      </c>
      <c r="E84" s="23">
        <v>0</v>
      </c>
      <c r="F84" s="111">
        <v>2</v>
      </c>
      <c r="G84" s="111">
        <v>2</v>
      </c>
      <c r="H84" s="111">
        <v>3</v>
      </c>
      <c r="I84" s="25" t="s">
        <v>24</v>
      </c>
      <c r="J84" s="14">
        <v>509004002018</v>
      </c>
      <c r="K84" s="17" t="s">
        <v>72</v>
      </c>
      <c r="L84" s="18">
        <v>0</v>
      </c>
      <c r="M84" s="18">
        <v>2</v>
      </c>
      <c r="N84" s="23">
        <v>0</v>
      </c>
      <c r="O84" s="18">
        <v>2</v>
      </c>
      <c r="P84" s="18"/>
      <c r="Q84" s="18">
        <v>2</v>
      </c>
      <c r="R84" s="18">
        <v>3</v>
      </c>
      <c r="S84" s="25" t="s">
        <v>24</v>
      </c>
    </row>
    <row r="85" spans="1:20" ht="30" customHeight="1" x14ac:dyDescent="0.25">
      <c r="A85" s="14">
        <v>509008002018</v>
      </c>
      <c r="B85" s="17" t="s">
        <v>37</v>
      </c>
      <c r="C85" s="111">
        <v>0</v>
      </c>
      <c r="D85" s="111">
        <v>4</v>
      </c>
      <c r="E85" s="23">
        <v>0</v>
      </c>
      <c r="F85" s="111">
        <f t="shared" ref="F85:F86" si="36">C85+D85+E85</f>
        <v>4</v>
      </c>
      <c r="G85" s="111">
        <v>4</v>
      </c>
      <c r="H85" s="111">
        <v>6</v>
      </c>
      <c r="I85" s="25" t="s">
        <v>24</v>
      </c>
      <c r="J85" s="14">
        <v>509008002018</v>
      </c>
      <c r="K85" s="17" t="s">
        <v>37</v>
      </c>
      <c r="L85" s="18">
        <v>0</v>
      </c>
      <c r="M85" s="18">
        <v>4</v>
      </c>
      <c r="N85" s="23">
        <v>0</v>
      </c>
      <c r="O85" s="18">
        <f t="shared" ref="O85" si="37">L85+M85+N85</f>
        <v>4</v>
      </c>
      <c r="P85" s="18"/>
      <c r="Q85" s="18">
        <v>4</v>
      </c>
      <c r="R85" s="18">
        <v>6</v>
      </c>
      <c r="S85" s="25" t="s">
        <v>24</v>
      </c>
    </row>
    <row r="86" spans="1:20" ht="30" customHeight="1" x14ac:dyDescent="0.25">
      <c r="A86" s="15">
        <v>509004532012</v>
      </c>
      <c r="B86" s="16" t="s">
        <v>40</v>
      </c>
      <c r="C86" s="22">
        <v>1</v>
      </c>
      <c r="D86" s="22">
        <v>3</v>
      </c>
      <c r="E86" s="23">
        <v>0</v>
      </c>
      <c r="F86" s="22">
        <f t="shared" si="36"/>
        <v>4</v>
      </c>
      <c r="G86" s="22">
        <v>2.5</v>
      </c>
      <c r="H86" s="111">
        <v>5</v>
      </c>
      <c r="I86" s="25" t="s">
        <v>24</v>
      </c>
      <c r="J86" s="15">
        <v>509004532012</v>
      </c>
      <c r="K86" s="16" t="s">
        <v>40</v>
      </c>
      <c r="L86" s="22">
        <v>1</v>
      </c>
      <c r="M86" s="22">
        <v>3</v>
      </c>
      <c r="N86" s="23">
        <v>0</v>
      </c>
      <c r="O86" s="22">
        <f t="shared" ref="O86" si="38">L86+M86+N86</f>
        <v>4</v>
      </c>
      <c r="P86" s="107"/>
      <c r="Q86" s="22">
        <v>2.5</v>
      </c>
      <c r="R86" s="107">
        <v>5</v>
      </c>
      <c r="S86" s="25" t="s">
        <v>24</v>
      </c>
    </row>
    <row r="87" spans="1:20" ht="30" customHeight="1" x14ac:dyDescent="0.25">
      <c r="A87" s="15">
        <v>509004542015</v>
      </c>
      <c r="B87" s="16" t="s">
        <v>98</v>
      </c>
      <c r="C87" s="22">
        <v>2</v>
      </c>
      <c r="D87" s="22">
        <v>0</v>
      </c>
      <c r="E87" s="23">
        <v>0</v>
      </c>
      <c r="F87" s="22">
        <v>2</v>
      </c>
      <c r="G87" s="22">
        <v>2</v>
      </c>
      <c r="H87" s="111">
        <v>2</v>
      </c>
      <c r="I87" s="25" t="s">
        <v>24</v>
      </c>
      <c r="J87" s="15">
        <v>509004542015</v>
      </c>
      <c r="K87" s="16" t="s">
        <v>98</v>
      </c>
      <c r="L87" s="22">
        <v>2</v>
      </c>
      <c r="M87" s="22">
        <v>0</v>
      </c>
      <c r="N87" s="23">
        <v>0</v>
      </c>
      <c r="O87" s="22">
        <v>2</v>
      </c>
      <c r="P87" s="107">
        <v>2</v>
      </c>
      <c r="Q87" s="22">
        <v>2</v>
      </c>
      <c r="R87" s="107">
        <v>2</v>
      </c>
      <c r="S87" s="25" t="s">
        <v>24</v>
      </c>
    </row>
    <row r="88" spans="1:20" ht="30" customHeight="1" x14ac:dyDescent="0.25">
      <c r="A88" s="15">
        <v>509004962022</v>
      </c>
      <c r="B88" s="16" t="s">
        <v>281</v>
      </c>
      <c r="C88" s="22">
        <v>2</v>
      </c>
      <c r="D88" s="22">
        <v>0</v>
      </c>
      <c r="E88" s="23">
        <v>0</v>
      </c>
      <c r="F88" s="22">
        <f t="shared" ref="F88:F93" si="39">C88+D88+E88</f>
        <v>2</v>
      </c>
      <c r="G88" s="22">
        <v>2</v>
      </c>
      <c r="H88" s="111">
        <v>3</v>
      </c>
      <c r="I88" s="25" t="s">
        <v>24</v>
      </c>
      <c r="J88" s="15">
        <v>509004962022</v>
      </c>
      <c r="K88" s="16" t="s">
        <v>281</v>
      </c>
      <c r="L88" s="22">
        <v>2</v>
      </c>
      <c r="M88" s="22">
        <v>0</v>
      </c>
      <c r="N88" s="23">
        <v>0</v>
      </c>
      <c r="O88" s="22">
        <f t="shared" ref="O88:O89" si="40">L88+M88+N88</f>
        <v>2</v>
      </c>
      <c r="P88" s="111"/>
      <c r="Q88" s="22">
        <v>2</v>
      </c>
      <c r="R88" s="111">
        <v>3</v>
      </c>
      <c r="S88" s="25" t="s">
        <v>24</v>
      </c>
    </row>
    <row r="89" spans="1:20" ht="30" customHeight="1" x14ac:dyDescent="0.25">
      <c r="A89" s="15">
        <v>509004982022</v>
      </c>
      <c r="B89" s="17" t="s">
        <v>261</v>
      </c>
      <c r="C89" s="22">
        <v>2</v>
      </c>
      <c r="D89" s="22">
        <v>1</v>
      </c>
      <c r="E89" s="23">
        <v>0</v>
      </c>
      <c r="F89" s="22">
        <f t="shared" si="39"/>
        <v>3</v>
      </c>
      <c r="G89" s="22">
        <v>2.5</v>
      </c>
      <c r="H89" s="111">
        <v>5</v>
      </c>
      <c r="I89" s="25" t="s">
        <v>24</v>
      </c>
      <c r="J89" s="15">
        <v>509004982022</v>
      </c>
      <c r="K89" s="17" t="s">
        <v>261</v>
      </c>
      <c r="L89" s="22">
        <v>2</v>
      </c>
      <c r="M89" s="22">
        <v>1</v>
      </c>
      <c r="N89" s="23">
        <v>0</v>
      </c>
      <c r="O89" s="22">
        <f t="shared" si="40"/>
        <v>3</v>
      </c>
      <c r="P89" s="111"/>
      <c r="Q89" s="22">
        <v>2.5</v>
      </c>
      <c r="R89" s="111">
        <v>5</v>
      </c>
      <c r="S89" s="25" t="s">
        <v>24</v>
      </c>
    </row>
    <row r="90" spans="1:20" ht="30" customHeight="1" x14ac:dyDescent="0.25">
      <c r="A90" s="16" t="s">
        <v>70</v>
      </c>
      <c r="B90" s="16" t="s">
        <v>74</v>
      </c>
      <c r="C90" s="22">
        <v>2</v>
      </c>
      <c r="D90" s="22">
        <v>0</v>
      </c>
      <c r="E90" s="23">
        <v>0</v>
      </c>
      <c r="F90" s="22">
        <f t="shared" si="39"/>
        <v>2</v>
      </c>
      <c r="G90" s="22">
        <v>2</v>
      </c>
      <c r="H90" s="111">
        <v>3</v>
      </c>
      <c r="I90" s="25" t="s">
        <v>41</v>
      </c>
      <c r="J90" s="16" t="s">
        <v>70</v>
      </c>
      <c r="K90" s="16" t="s">
        <v>74</v>
      </c>
      <c r="L90" s="22">
        <v>2</v>
      </c>
      <c r="M90" s="22">
        <v>0</v>
      </c>
      <c r="N90" s="23">
        <v>0</v>
      </c>
      <c r="O90" s="22">
        <f t="shared" ref="O90:O93" si="41">L90+M90+N90</f>
        <v>2</v>
      </c>
      <c r="P90" s="111"/>
      <c r="Q90" s="22">
        <v>2</v>
      </c>
      <c r="R90" s="111">
        <v>3</v>
      </c>
      <c r="S90" s="25" t="s">
        <v>41</v>
      </c>
    </row>
    <row r="91" spans="1:20" ht="30" customHeight="1" x14ac:dyDescent="0.25">
      <c r="A91" s="16" t="s">
        <v>70</v>
      </c>
      <c r="B91" s="16" t="s">
        <v>74</v>
      </c>
      <c r="C91" s="22">
        <v>2</v>
      </c>
      <c r="D91" s="22">
        <v>0</v>
      </c>
      <c r="E91" s="23">
        <v>0</v>
      </c>
      <c r="F91" s="22">
        <f t="shared" si="39"/>
        <v>2</v>
      </c>
      <c r="G91" s="22">
        <v>2</v>
      </c>
      <c r="H91" s="111">
        <v>3</v>
      </c>
      <c r="I91" s="25" t="s">
        <v>41</v>
      </c>
      <c r="J91" s="16" t="s">
        <v>70</v>
      </c>
      <c r="K91" s="16" t="s">
        <v>74</v>
      </c>
      <c r="L91" s="22">
        <v>2</v>
      </c>
      <c r="M91" s="22">
        <v>0</v>
      </c>
      <c r="N91" s="23">
        <v>0</v>
      </c>
      <c r="O91" s="22">
        <f t="shared" si="41"/>
        <v>2</v>
      </c>
      <c r="P91" s="111"/>
      <c r="Q91" s="22">
        <v>2</v>
      </c>
      <c r="R91" s="111">
        <v>3</v>
      </c>
      <c r="S91" s="25" t="s">
        <v>41</v>
      </c>
    </row>
    <row r="92" spans="1:20" ht="30" customHeight="1" x14ac:dyDescent="0.25">
      <c r="A92" s="16" t="s">
        <v>70</v>
      </c>
      <c r="B92" s="16" t="s">
        <v>74</v>
      </c>
      <c r="C92" s="22">
        <v>2</v>
      </c>
      <c r="D92" s="22">
        <v>0</v>
      </c>
      <c r="E92" s="23">
        <v>0</v>
      </c>
      <c r="F92" s="22">
        <f t="shared" si="39"/>
        <v>2</v>
      </c>
      <c r="G92" s="22">
        <v>2</v>
      </c>
      <c r="H92" s="111">
        <v>3</v>
      </c>
      <c r="I92" s="25" t="s">
        <v>41</v>
      </c>
      <c r="J92" s="16" t="s">
        <v>70</v>
      </c>
      <c r="K92" s="16" t="s">
        <v>74</v>
      </c>
      <c r="L92" s="22">
        <v>2</v>
      </c>
      <c r="M92" s="22">
        <v>0</v>
      </c>
      <c r="N92" s="23">
        <v>0</v>
      </c>
      <c r="O92" s="22">
        <f t="shared" si="41"/>
        <v>2</v>
      </c>
      <c r="P92" s="111"/>
      <c r="Q92" s="22">
        <v>2</v>
      </c>
      <c r="R92" s="111">
        <v>3</v>
      </c>
      <c r="S92" s="25" t="s">
        <v>41</v>
      </c>
    </row>
    <row r="93" spans="1:20" ht="32.25" customHeight="1" x14ac:dyDescent="0.25">
      <c r="A93" s="36"/>
      <c r="B93" s="16" t="s">
        <v>75</v>
      </c>
      <c r="C93" s="22">
        <v>2</v>
      </c>
      <c r="D93" s="22">
        <v>0</v>
      </c>
      <c r="E93" s="23">
        <v>0</v>
      </c>
      <c r="F93" s="22">
        <f t="shared" si="39"/>
        <v>2</v>
      </c>
      <c r="G93" s="22">
        <v>2</v>
      </c>
      <c r="H93" s="111">
        <v>3</v>
      </c>
      <c r="I93" s="25" t="s">
        <v>41</v>
      </c>
      <c r="J93" s="36"/>
      <c r="K93" s="16" t="s">
        <v>75</v>
      </c>
      <c r="L93" s="22">
        <v>2</v>
      </c>
      <c r="M93" s="22">
        <v>0</v>
      </c>
      <c r="N93" s="23">
        <v>0</v>
      </c>
      <c r="O93" s="22">
        <f t="shared" si="41"/>
        <v>2</v>
      </c>
      <c r="P93" s="96"/>
      <c r="Q93" s="22">
        <v>2</v>
      </c>
      <c r="R93" s="96">
        <v>3</v>
      </c>
      <c r="S93" s="25" t="s">
        <v>41</v>
      </c>
    </row>
    <row r="94" spans="1:20" ht="42" customHeight="1" x14ac:dyDescent="0.25">
      <c r="A94" s="11" t="s">
        <v>15</v>
      </c>
      <c r="B94" s="11"/>
      <c r="C94" s="23">
        <v>15</v>
      </c>
      <c r="D94" s="23">
        <v>6</v>
      </c>
      <c r="E94" s="23">
        <f>SUM(E83:E92)</f>
        <v>0</v>
      </c>
      <c r="F94" s="111">
        <v>21</v>
      </c>
      <c r="G94" s="27" t="s">
        <v>265</v>
      </c>
      <c r="H94" s="26">
        <v>30</v>
      </c>
      <c r="I94" s="25"/>
      <c r="J94" s="11" t="s">
        <v>15</v>
      </c>
      <c r="K94" s="11"/>
      <c r="L94" s="23">
        <v>15</v>
      </c>
      <c r="M94" s="23">
        <v>6</v>
      </c>
      <c r="N94" s="23">
        <f>SUM(N83:N92)</f>
        <v>0</v>
      </c>
      <c r="O94" s="89">
        <v>21</v>
      </c>
      <c r="P94" s="23"/>
      <c r="Q94" s="27" t="s">
        <v>265</v>
      </c>
      <c r="R94" s="26">
        <v>30</v>
      </c>
      <c r="S94" s="25"/>
    </row>
    <row r="95" spans="1:20" ht="30" customHeight="1" x14ac:dyDescent="0.25">
      <c r="A95" s="19" t="s">
        <v>15</v>
      </c>
      <c r="B95" s="11"/>
      <c r="C95" s="23">
        <v>137</v>
      </c>
      <c r="D95" s="23">
        <v>27</v>
      </c>
      <c r="E95" s="23">
        <v>21</v>
      </c>
      <c r="F95" s="111">
        <v>185</v>
      </c>
      <c r="G95" s="27" t="s">
        <v>279</v>
      </c>
      <c r="H95" s="26">
        <v>240</v>
      </c>
      <c r="I95" s="25"/>
      <c r="J95" s="19" t="s">
        <v>15</v>
      </c>
      <c r="K95" s="11"/>
      <c r="L95" s="23">
        <v>137</v>
      </c>
      <c r="M95" s="23">
        <v>27</v>
      </c>
      <c r="N95" s="23">
        <v>21</v>
      </c>
      <c r="O95" s="89">
        <v>185</v>
      </c>
      <c r="P95" s="23"/>
      <c r="Q95" s="27" t="s">
        <v>279</v>
      </c>
      <c r="R95" s="26">
        <v>240</v>
      </c>
      <c r="S95" s="25"/>
    </row>
    <row r="96" spans="1:20" ht="30" customHeight="1" thickBot="1" x14ac:dyDescent="0.3">
      <c r="A96" s="156" t="s">
        <v>51</v>
      </c>
      <c r="B96" s="157"/>
      <c r="C96" s="157"/>
      <c r="D96" s="157"/>
      <c r="E96" s="157"/>
      <c r="F96" s="157"/>
      <c r="G96" s="157"/>
      <c r="H96" s="157"/>
      <c r="I96" s="158"/>
      <c r="J96" s="156" t="s">
        <v>51</v>
      </c>
      <c r="K96" s="157"/>
      <c r="L96" s="157"/>
      <c r="M96" s="157"/>
      <c r="N96" s="157"/>
      <c r="O96" s="157"/>
      <c r="P96" s="157"/>
      <c r="Q96" s="157"/>
      <c r="R96" s="157"/>
      <c r="S96" s="158"/>
    </row>
    <row r="97" spans="1:19" ht="30" customHeight="1" thickBot="1" x14ac:dyDescent="0.3">
      <c r="A97" s="159" t="s">
        <v>52</v>
      </c>
      <c r="B97" s="160"/>
      <c r="C97" s="160"/>
      <c r="D97" s="160"/>
      <c r="E97" s="160"/>
      <c r="F97" s="160"/>
      <c r="G97" s="160"/>
      <c r="H97" s="160"/>
      <c r="I97" s="161"/>
      <c r="J97" s="159" t="s">
        <v>52</v>
      </c>
      <c r="K97" s="160"/>
      <c r="L97" s="160"/>
      <c r="M97" s="160"/>
      <c r="N97" s="160"/>
      <c r="O97" s="160"/>
      <c r="P97" s="160"/>
      <c r="Q97" s="160"/>
      <c r="R97" s="160"/>
      <c r="S97" s="161"/>
    </row>
    <row r="98" spans="1:19" ht="30" customHeight="1" thickBot="1" x14ac:dyDescent="0.3">
      <c r="A98" s="162" t="s">
        <v>53</v>
      </c>
      <c r="B98" s="163"/>
      <c r="C98" s="163"/>
      <c r="D98" s="163"/>
      <c r="E98" s="163"/>
      <c r="F98" s="163"/>
      <c r="G98" s="163"/>
      <c r="H98" s="163"/>
      <c r="I98" s="164"/>
      <c r="J98" s="162" t="s">
        <v>53</v>
      </c>
      <c r="K98" s="163"/>
      <c r="L98" s="163"/>
      <c r="M98" s="163"/>
      <c r="N98" s="163"/>
      <c r="O98" s="163"/>
      <c r="P98" s="163"/>
      <c r="Q98" s="163"/>
      <c r="R98" s="163"/>
      <c r="S98" s="164"/>
    </row>
    <row r="99" spans="1:19" ht="30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30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30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30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30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30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30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30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30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30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30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30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30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30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30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30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30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30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30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30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30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30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30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30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30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30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30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30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30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30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30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30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30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30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30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30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30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30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30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30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30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30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30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30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30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30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30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30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30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30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30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30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30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30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30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30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30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30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30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30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30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30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30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30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30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30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30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30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30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30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</sheetData>
  <mergeCells count="42">
    <mergeCell ref="A83:I83"/>
    <mergeCell ref="J83:S83"/>
    <mergeCell ref="A39:I39"/>
    <mergeCell ref="J39:S39"/>
    <mergeCell ref="A48:I48"/>
    <mergeCell ref="J48:S48"/>
    <mergeCell ref="A60:I60"/>
    <mergeCell ref="J60:S60"/>
    <mergeCell ref="A71:I71"/>
    <mergeCell ref="J71:S71"/>
    <mergeCell ref="A1:S1"/>
    <mergeCell ref="A2:S2"/>
    <mergeCell ref="A3:S3"/>
    <mergeCell ref="A4:S4"/>
    <mergeCell ref="A5:S5"/>
    <mergeCell ref="A10:I10"/>
    <mergeCell ref="A21:I21"/>
    <mergeCell ref="A31:I31"/>
    <mergeCell ref="J31:S31"/>
    <mergeCell ref="I8:I9"/>
    <mergeCell ref="A8:A9"/>
    <mergeCell ref="B8:B9"/>
    <mergeCell ref="J21:S21"/>
    <mergeCell ref="J10:S10"/>
    <mergeCell ref="J8:J9"/>
    <mergeCell ref="K8:K9"/>
    <mergeCell ref="L8:O8"/>
    <mergeCell ref="P8:P9"/>
    <mergeCell ref="Q8:Q9"/>
    <mergeCell ref="A6:I6"/>
    <mergeCell ref="J6:S6"/>
    <mergeCell ref="C8:F8"/>
    <mergeCell ref="G8:G9"/>
    <mergeCell ref="H8:H9"/>
    <mergeCell ref="R8:R9"/>
    <mergeCell ref="S8:S9"/>
    <mergeCell ref="J96:S96"/>
    <mergeCell ref="J97:S97"/>
    <mergeCell ref="J98:S98"/>
    <mergeCell ref="A98:I98"/>
    <mergeCell ref="A96:I96"/>
    <mergeCell ref="A97:I97"/>
  </mergeCells>
  <pageMargins left="0.74803149606299213" right="0.70866141732283472" top="0.35" bottom="0.31496062992125984" header="0.27559055118110237" footer="0.31496062992125984"/>
  <pageSetup paperSize="9" scale="55" orientation="landscape" r:id="rId1"/>
  <rowBreaks count="3" manualBreakCount="3">
    <brk id="30" max="16383" man="1"/>
    <brk id="59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Z176"/>
  <sheetViews>
    <sheetView view="pageBreakPreview" topLeftCell="C97" zoomScale="90" zoomScaleNormal="73" zoomScaleSheetLayoutView="90" workbookViewId="0">
      <selection activeCell="K58" sqref="K58"/>
    </sheetView>
  </sheetViews>
  <sheetFormatPr defaultRowHeight="30" customHeight="1" x14ac:dyDescent="0.25"/>
  <cols>
    <col min="1" max="1" width="17.85546875" customWidth="1"/>
    <col min="2" max="2" width="38.42578125" customWidth="1"/>
    <col min="3" max="3" width="8" customWidth="1"/>
    <col min="4" max="4" width="8.7109375" customWidth="1"/>
    <col min="5" max="5" width="10.140625" customWidth="1"/>
    <col min="6" max="7" width="7" customWidth="1"/>
    <col min="8" max="8" width="6.7109375" customWidth="1"/>
    <col min="9" max="9" width="9.42578125" customWidth="1"/>
    <col min="10" max="10" width="18.140625" customWidth="1"/>
    <col min="11" max="11" width="38.7109375" customWidth="1"/>
    <col min="12" max="12" width="8.85546875" customWidth="1"/>
    <col min="13" max="13" width="9.28515625" customWidth="1"/>
    <col min="14" max="14" width="10.28515625" customWidth="1"/>
    <col min="15" max="15" width="6.5703125" customWidth="1"/>
    <col min="16" max="16" width="6.85546875" customWidth="1"/>
    <col min="17" max="17" width="7" customWidth="1"/>
    <col min="18" max="18" width="9" customWidth="1"/>
  </cols>
  <sheetData>
    <row r="1" spans="1:18" ht="53.25" customHeight="1" x14ac:dyDescent="0.25">
      <c r="A1" s="216" t="s">
        <v>285</v>
      </c>
      <c r="B1" s="217"/>
      <c r="C1" s="217"/>
      <c r="D1" s="217"/>
      <c r="E1" s="217"/>
      <c r="F1" s="217"/>
      <c r="G1" s="217"/>
      <c r="H1" s="217"/>
      <c r="I1" s="217"/>
      <c r="J1" s="218" t="s">
        <v>286</v>
      </c>
      <c r="K1" s="219"/>
      <c r="L1" s="219"/>
      <c r="M1" s="219"/>
      <c r="N1" s="219"/>
      <c r="O1" s="219"/>
      <c r="P1" s="219"/>
      <c r="Q1" s="219"/>
      <c r="R1" s="220"/>
    </row>
    <row r="2" spans="1:18" ht="30" customHeight="1" x14ac:dyDescent="0.25">
      <c r="A2" s="221" t="s">
        <v>0</v>
      </c>
      <c r="B2" s="214" t="s">
        <v>1</v>
      </c>
      <c r="C2" s="222" t="s">
        <v>2</v>
      </c>
      <c r="D2" s="222"/>
      <c r="E2" s="222"/>
      <c r="F2" s="223"/>
      <c r="G2" s="224" t="s">
        <v>4</v>
      </c>
      <c r="H2" s="226" t="s">
        <v>5</v>
      </c>
      <c r="I2" s="222" t="s">
        <v>6</v>
      </c>
      <c r="J2" s="214" t="s">
        <v>0</v>
      </c>
      <c r="K2" s="214" t="s">
        <v>1</v>
      </c>
      <c r="L2" s="222" t="s">
        <v>2</v>
      </c>
      <c r="M2" s="222"/>
      <c r="N2" s="222"/>
      <c r="O2" s="223"/>
      <c r="P2" s="224" t="s">
        <v>4</v>
      </c>
      <c r="Q2" s="226" t="s">
        <v>5</v>
      </c>
      <c r="R2" s="209" t="s">
        <v>6</v>
      </c>
    </row>
    <row r="3" spans="1:18" ht="35.25" customHeight="1" x14ac:dyDescent="0.25">
      <c r="A3" s="221"/>
      <c r="B3" s="215"/>
      <c r="C3" s="8" t="s">
        <v>7</v>
      </c>
      <c r="D3" s="8" t="s">
        <v>8</v>
      </c>
      <c r="E3" s="8" t="s">
        <v>9</v>
      </c>
      <c r="F3" s="8" t="s">
        <v>10</v>
      </c>
      <c r="G3" s="225"/>
      <c r="H3" s="226"/>
      <c r="I3" s="222"/>
      <c r="J3" s="214"/>
      <c r="K3" s="215"/>
      <c r="L3" s="8" t="s">
        <v>7</v>
      </c>
      <c r="M3" s="8" t="s">
        <v>8</v>
      </c>
      <c r="N3" s="8" t="s">
        <v>9</v>
      </c>
      <c r="O3" s="8" t="s">
        <v>10</v>
      </c>
      <c r="P3" s="225"/>
      <c r="Q3" s="226"/>
      <c r="R3" s="209"/>
    </row>
    <row r="4" spans="1:18" ht="35.25" customHeight="1" x14ac:dyDescent="0.25">
      <c r="A4" s="192" t="s">
        <v>244</v>
      </c>
      <c r="B4" s="193"/>
      <c r="C4" s="193"/>
      <c r="D4" s="193"/>
      <c r="E4" s="193"/>
      <c r="F4" s="193"/>
      <c r="G4" s="193"/>
      <c r="H4" s="193"/>
      <c r="I4" s="194"/>
      <c r="J4" s="192" t="s">
        <v>244</v>
      </c>
      <c r="K4" s="193"/>
      <c r="L4" s="193"/>
      <c r="M4" s="193"/>
      <c r="N4" s="193"/>
      <c r="O4" s="193"/>
      <c r="P4" s="193"/>
      <c r="Q4" s="193"/>
      <c r="R4" s="194"/>
    </row>
    <row r="5" spans="1:18" ht="35.25" customHeight="1" x14ac:dyDescent="0.25">
      <c r="A5" s="189" t="s">
        <v>245</v>
      </c>
      <c r="B5" s="190"/>
      <c r="C5" s="166" t="s">
        <v>246</v>
      </c>
      <c r="D5" s="166"/>
      <c r="E5" s="166"/>
      <c r="F5" s="166"/>
      <c r="G5" s="166"/>
      <c r="H5" s="166"/>
      <c r="I5" s="166"/>
      <c r="J5" s="189" t="s">
        <v>245</v>
      </c>
      <c r="K5" s="190"/>
      <c r="L5" s="166" t="s">
        <v>246</v>
      </c>
      <c r="M5" s="166"/>
      <c r="N5" s="166"/>
      <c r="O5" s="166"/>
      <c r="P5" s="166"/>
      <c r="Q5" s="166"/>
      <c r="R5" s="166"/>
    </row>
    <row r="6" spans="1:18" ht="26.25" customHeight="1" x14ac:dyDescent="0.25">
      <c r="A6" s="127">
        <v>509003372022</v>
      </c>
      <c r="B6" s="125" t="s">
        <v>273</v>
      </c>
      <c r="C6" s="128">
        <v>2</v>
      </c>
      <c r="D6" s="128">
        <v>0</v>
      </c>
      <c r="E6" s="128">
        <v>0</v>
      </c>
      <c r="F6" s="128">
        <v>2</v>
      </c>
      <c r="G6" s="128">
        <v>3</v>
      </c>
      <c r="H6" s="111">
        <v>3</v>
      </c>
      <c r="I6" s="114" t="s">
        <v>41</v>
      </c>
      <c r="J6" s="127">
        <v>509003372022</v>
      </c>
      <c r="K6" s="125" t="s">
        <v>273</v>
      </c>
      <c r="L6" s="128">
        <v>2</v>
      </c>
      <c r="M6" s="128">
        <v>0</v>
      </c>
      <c r="N6" s="128">
        <v>0</v>
      </c>
      <c r="O6" s="128">
        <v>2</v>
      </c>
      <c r="P6" s="128">
        <v>3</v>
      </c>
      <c r="Q6" s="111">
        <v>3</v>
      </c>
      <c r="R6" s="114" t="s">
        <v>41</v>
      </c>
    </row>
    <row r="7" spans="1:18" ht="21.75" customHeight="1" x14ac:dyDescent="0.25">
      <c r="A7" s="127">
        <v>509003392022</v>
      </c>
      <c r="B7" s="125" t="s">
        <v>32</v>
      </c>
      <c r="C7" s="128">
        <v>2</v>
      </c>
      <c r="D7" s="128">
        <v>0</v>
      </c>
      <c r="E7" s="128">
        <v>0</v>
      </c>
      <c r="F7" s="128">
        <v>2</v>
      </c>
      <c r="G7" s="128">
        <v>3</v>
      </c>
      <c r="H7" s="111">
        <v>3</v>
      </c>
      <c r="I7" s="114" t="s">
        <v>41</v>
      </c>
      <c r="J7" s="127">
        <v>509003392022</v>
      </c>
      <c r="K7" s="125" t="s">
        <v>32</v>
      </c>
      <c r="L7" s="128">
        <v>2</v>
      </c>
      <c r="M7" s="128">
        <v>0</v>
      </c>
      <c r="N7" s="128">
        <v>0</v>
      </c>
      <c r="O7" s="128">
        <v>2</v>
      </c>
      <c r="P7" s="128">
        <v>3</v>
      </c>
      <c r="Q7" s="111">
        <v>3</v>
      </c>
      <c r="R7" s="114" t="s">
        <v>41</v>
      </c>
    </row>
    <row r="8" spans="1:18" ht="27" customHeight="1" x14ac:dyDescent="0.25">
      <c r="A8" s="127">
        <v>509003412022</v>
      </c>
      <c r="B8" s="125" t="s">
        <v>151</v>
      </c>
      <c r="C8" s="128">
        <v>2</v>
      </c>
      <c r="D8" s="128">
        <v>0</v>
      </c>
      <c r="E8" s="128">
        <v>0</v>
      </c>
      <c r="F8" s="128">
        <v>2</v>
      </c>
      <c r="G8" s="128">
        <v>3</v>
      </c>
      <c r="H8" s="111">
        <v>3</v>
      </c>
      <c r="I8" s="114" t="s">
        <v>41</v>
      </c>
      <c r="J8" s="127">
        <v>509003412022</v>
      </c>
      <c r="K8" s="125" t="s">
        <v>151</v>
      </c>
      <c r="L8" s="128">
        <v>2</v>
      </c>
      <c r="M8" s="128">
        <v>0</v>
      </c>
      <c r="N8" s="128">
        <v>0</v>
      </c>
      <c r="O8" s="128">
        <v>2</v>
      </c>
      <c r="P8" s="128">
        <v>3</v>
      </c>
      <c r="Q8" s="111">
        <v>3</v>
      </c>
      <c r="R8" s="114" t="s">
        <v>41</v>
      </c>
    </row>
    <row r="9" spans="1:18" ht="26.25" customHeight="1" x14ac:dyDescent="0.25">
      <c r="A9" s="127">
        <v>509003432022</v>
      </c>
      <c r="B9" s="125" t="s">
        <v>268</v>
      </c>
      <c r="C9" s="128">
        <v>2</v>
      </c>
      <c r="D9" s="128">
        <v>0</v>
      </c>
      <c r="E9" s="128">
        <v>0</v>
      </c>
      <c r="F9" s="128">
        <v>2</v>
      </c>
      <c r="G9" s="128">
        <v>3</v>
      </c>
      <c r="H9" s="111">
        <v>3</v>
      </c>
      <c r="I9" s="111" t="s">
        <v>41</v>
      </c>
      <c r="J9" s="127">
        <v>509003432022</v>
      </c>
      <c r="K9" s="125" t="s">
        <v>268</v>
      </c>
      <c r="L9" s="128">
        <v>2</v>
      </c>
      <c r="M9" s="128">
        <v>0</v>
      </c>
      <c r="N9" s="128">
        <v>0</v>
      </c>
      <c r="O9" s="128">
        <v>2</v>
      </c>
      <c r="P9" s="128">
        <v>3</v>
      </c>
      <c r="Q9" s="111">
        <v>3</v>
      </c>
      <c r="R9" s="111" t="s">
        <v>41</v>
      </c>
    </row>
    <row r="10" spans="1:18" ht="26.25" customHeight="1" x14ac:dyDescent="0.25">
      <c r="A10" s="127">
        <v>509003452022</v>
      </c>
      <c r="B10" s="125" t="s">
        <v>275</v>
      </c>
      <c r="C10" s="128">
        <v>2</v>
      </c>
      <c r="D10" s="128">
        <v>0</v>
      </c>
      <c r="E10" s="128">
        <v>0</v>
      </c>
      <c r="F10" s="128">
        <v>2</v>
      </c>
      <c r="G10" s="128">
        <v>3</v>
      </c>
      <c r="H10" s="111">
        <v>3</v>
      </c>
      <c r="I10" s="111" t="s">
        <v>41</v>
      </c>
      <c r="J10" s="127">
        <v>509003452022</v>
      </c>
      <c r="K10" s="125" t="s">
        <v>275</v>
      </c>
      <c r="L10" s="128">
        <v>2</v>
      </c>
      <c r="M10" s="128">
        <v>0</v>
      </c>
      <c r="N10" s="128">
        <v>0</v>
      </c>
      <c r="O10" s="128">
        <v>2</v>
      </c>
      <c r="P10" s="128">
        <v>3</v>
      </c>
      <c r="Q10" s="111">
        <v>3</v>
      </c>
      <c r="R10" s="111" t="s">
        <v>41</v>
      </c>
    </row>
    <row r="11" spans="1:18" ht="26.25" customHeight="1" x14ac:dyDescent="0.25">
      <c r="A11" s="127">
        <v>509003472022</v>
      </c>
      <c r="B11" s="125" t="s">
        <v>276</v>
      </c>
      <c r="C11" s="128">
        <v>2</v>
      </c>
      <c r="D11" s="128">
        <v>0</v>
      </c>
      <c r="E11" s="128">
        <v>0</v>
      </c>
      <c r="F11" s="128">
        <v>2</v>
      </c>
      <c r="G11" s="128">
        <v>3</v>
      </c>
      <c r="H11" s="131">
        <v>3</v>
      </c>
      <c r="I11" s="131" t="s">
        <v>41</v>
      </c>
      <c r="J11" s="127">
        <v>509003472022</v>
      </c>
      <c r="K11" s="125" t="s">
        <v>276</v>
      </c>
      <c r="L11" s="128">
        <v>2</v>
      </c>
      <c r="M11" s="128">
        <v>0</v>
      </c>
      <c r="N11" s="128">
        <v>0</v>
      </c>
      <c r="O11" s="128">
        <v>2</v>
      </c>
      <c r="P11" s="128">
        <v>3</v>
      </c>
      <c r="Q11" s="131">
        <v>3</v>
      </c>
      <c r="R11" s="131" t="s">
        <v>41</v>
      </c>
    </row>
    <row r="12" spans="1:18" ht="26.25" customHeight="1" x14ac:dyDescent="0.25">
      <c r="A12" s="127"/>
      <c r="B12" s="125"/>
      <c r="C12" s="128"/>
      <c r="D12" s="128"/>
      <c r="E12" s="128"/>
      <c r="F12" s="128"/>
      <c r="G12" s="128"/>
      <c r="H12" s="152"/>
      <c r="I12" s="152"/>
      <c r="J12" s="127"/>
      <c r="K12" s="154" t="s">
        <v>309</v>
      </c>
      <c r="L12" s="139">
        <v>2</v>
      </c>
      <c r="M12" s="139">
        <v>0</v>
      </c>
      <c r="N12" s="139">
        <v>0</v>
      </c>
      <c r="O12" s="139">
        <v>2</v>
      </c>
      <c r="P12" s="139">
        <v>3</v>
      </c>
      <c r="Q12" s="130">
        <v>3</v>
      </c>
      <c r="R12" s="130" t="s">
        <v>41</v>
      </c>
    </row>
    <row r="13" spans="1:18" ht="26.25" customHeight="1" x14ac:dyDescent="0.25">
      <c r="A13" s="127"/>
      <c r="B13" s="125"/>
      <c r="C13" s="128"/>
      <c r="D13" s="128"/>
      <c r="E13" s="128"/>
      <c r="F13" s="128"/>
      <c r="G13" s="128"/>
      <c r="H13" s="153"/>
      <c r="I13" s="153"/>
      <c r="J13" s="127"/>
      <c r="K13" s="129" t="s">
        <v>287</v>
      </c>
      <c r="L13" s="139">
        <v>2</v>
      </c>
      <c r="M13" s="139">
        <v>0</v>
      </c>
      <c r="N13" s="139">
        <v>0</v>
      </c>
      <c r="O13" s="139">
        <v>2</v>
      </c>
      <c r="P13" s="139">
        <v>3</v>
      </c>
      <c r="Q13" s="130">
        <v>3</v>
      </c>
      <c r="R13" s="130" t="s">
        <v>41</v>
      </c>
    </row>
    <row r="14" spans="1:18" ht="34.5" customHeight="1" x14ac:dyDescent="0.25">
      <c r="A14" s="127"/>
      <c r="B14" s="125"/>
      <c r="C14" s="128"/>
      <c r="D14" s="128"/>
      <c r="E14" s="128"/>
      <c r="F14" s="128"/>
      <c r="G14" s="128"/>
      <c r="H14" s="111"/>
      <c r="I14" s="111"/>
      <c r="J14" s="127"/>
      <c r="K14" s="129" t="s">
        <v>310</v>
      </c>
      <c r="L14" s="139">
        <v>2</v>
      </c>
      <c r="M14" s="139">
        <v>0</v>
      </c>
      <c r="N14" s="139">
        <v>0</v>
      </c>
      <c r="O14" s="139">
        <v>2</v>
      </c>
      <c r="P14" s="139">
        <v>3</v>
      </c>
      <c r="Q14" s="130">
        <v>3</v>
      </c>
      <c r="R14" s="130" t="s">
        <v>41</v>
      </c>
    </row>
    <row r="15" spans="1:18" ht="35.25" customHeight="1" x14ac:dyDescent="0.25">
      <c r="A15" s="191" t="s">
        <v>175</v>
      </c>
      <c r="B15" s="190"/>
      <c r="C15" s="190"/>
      <c r="D15" s="190"/>
      <c r="E15" s="190"/>
      <c r="F15" s="190"/>
      <c r="G15" s="190"/>
      <c r="H15" s="190"/>
      <c r="I15" s="190"/>
      <c r="J15" s="195" t="s">
        <v>16</v>
      </c>
      <c r="K15" s="196"/>
      <c r="L15" s="196"/>
      <c r="M15" s="196"/>
      <c r="N15" s="196"/>
      <c r="O15" s="196"/>
      <c r="P15" s="196"/>
      <c r="Q15" s="196"/>
      <c r="R15" s="197"/>
    </row>
    <row r="16" spans="1:18" ht="35.25" customHeight="1" x14ac:dyDescent="0.25">
      <c r="A16" s="198" t="s">
        <v>176</v>
      </c>
      <c r="B16" s="199"/>
      <c r="C16" s="199"/>
      <c r="D16" s="199"/>
      <c r="E16" s="199"/>
      <c r="F16" s="199"/>
      <c r="G16" s="199"/>
      <c r="H16" s="199"/>
      <c r="I16" s="200"/>
      <c r="J16" s="198" t="s">
        <v>176</v>
      </c>
      <c r="K16" s="199"/>
      <c r="L16" s="199"/>
      <c r="M16" s="199"/>
      <c r="N16" s="199"/>
      <c r="O16" s="199"/>
      <c r="P16" s="199"/>
      <c r="Q16" s="199"/>
      <c r="R16" s="200"/>
    </row>
    <row r="17" spans="1:18" ht="30" customHeight="1" x14ac:dyDescent="0.25">
      <c r="A17" s="88" t="s">
        <v>177</v>
      </c>
      <c r="B17" s="86" t="s">
        <v>178</v>
      </c>
      <c r="C17" s="86">
        <v>2</v>
      </c>
      <c r="D17" s="86">
        <v>0</v>
      </c>
      <c r="E17" s="86">
        <v>0</v>
      </c>
      <c r="F17" s="86">
        <v>2</v>
      </c>
      <c r="G17" s="86">
        <v>2</v>
      </c>
      <c r="H17" s="86">
        <v>3</v>
      </c>
      <c r="I17" s="87" t="s">
        <v>41</v>
      </c>
      <c r="J17" s="88" t="s">
        <v>177</v>
      </c>
      <c r="K17" s="86" t="s">
        <v>178</v>
      </c>
      <c r="L17" s="86">
        <v>2</v>
      </c>
      <c r="M17" s="86">
        <v>0</v>
      </c>
      <c r="N17" s="86">
        <v>0</v>
      </c>
      <c r="O17" s="86">
        <v>2</v>
      </c>
      <c r="P17" s="86">
        <v>2</v>
      </c>
      <c r="Q17" s="86">
        <v>3</v>
      </c>
      <c r="R17" s="87" t="s">
        <v>41</v>
      </c>
    </row>
    <row r="18" spans="1:18" ht="26.25" customHeight="1" x14ac:dyDescent="0.25">
      <c r="A18" s="88" t="s">
        <v>179</v>
      </c>
      <c r="B18" s="86" t="s">
        <v>180</v>
      </c>
      <c r="C18" s="86">
        <v>2</v>
      </c>
      <c r="D18" s="86">
        <v>0</v>
      </c>
      <c r="E18" s="86">
        <v>0</v>
      </c>
      <c r="F18" s="86">
        <v>2</v>
      </c>
      <c r="G18" s="86">
        <v>2</v>
      </c>
      <c r="H18" s="86">
        <v>3</v>
      </c>
      <c r="I18" s="87" t="s">
        <v>41</v>
      </c>
      <c r="J18" s="88" t="s">
        <v>179</v>
      </c>
      <c r="K18" s="86" t="s">
        <v>180</v>
      </c>
      <c r="L18" s="86">
        <v>2</v>
      </c>
      <c r="M18" s="86">
        <v>0</v>
      </c>
      <c r="N18" s="86">
        <v>0</v>
      </c>
      <c r="O18" s="86">
        <v>2</v>
      </c>
      <c r="P18" s="86">
        <v>2</v>
      </c>
      <c r="Q18" s="86">
        <v>3</v>
      </c>
      <c r="R18" s="87" t="s">
        <v>41</v>
      </c>
    </row>
    <row r="19" spans="1:18" ht="27" customHeight="1" x14ac:dyDescent="0.25">
      <c r="A19" s="88" t="s">
        <v>181</v>
      </c>
      <c r="B19" s="86" t="s">
        <v>182</v>
      </c>
      <c r="C19" s="86">
        <v>2</v>
      </c>
      <c r="D19" s="86">
        <v>0</v>
      </c>
      <c r="E19" s="86">
        <v>0</v>
      </c>
      <c r="F19" s="86">
        <v>2</v>
      </c>
      <c r="G19" s="86">
        <v>2</v>
      </c>
      <c r="H19" s="86">
        <v>3</v>
      </c>
      <c r="I19" s="87" t="s">
        <v>41</v>
      </c>
      <c r="J19" s="88" t="s">
        <v>181</v>
      </c>
      <c r="K19" s="86" t="s">
        <v>182</v>
      </c>
      <c r="L19" s="86">
        <v>2</v>
      </c>
      <c r="M19" s="86">
        <v>0</v>
      </c>
      <c r="N19" s="86">
        <v>0</v>
      </c>
      <c r="O19" s="86">
        <v>2</v>
      </c>
      <c r="P19" s="86">
        <v>2</v>
      </c>
      <c r="Q19" s="86">
        <v>3</v>
      </c>
      <c r="R19" s="87" t="s">
        <v>41</v>
      </c>
    </row>
    <row r="20" spans="1:18" ht="27" customHeight="1" x14ac:dyDescent="0.25">
      <c r="A20" s="88" t="s">
        <v>183</v>
      </c>
      <c r="B20" s="86" t="s">
        <v>184</v>
      </c>
      <c r="C20" s="86">
        <v>2</v>
      </c>
      <c r="D20" s="86">
        <v>0</v>
      </c>
      <c r="E20" s="86">
        <v>0</v>
      </c>
      <c r="F20" s="86">
        <v>2</v>
      </c>
      <c r="G20" s="86">
        <v>2</v>
      </c>
      <c r="H20" s="86">
        <v>3</v>
      </c>
      <c r="I20" s="87" t="s">
        <v>41</v>
      </c>
      <c r="J20" s="88" t="s">
        <v>183</v>
      </c>
      <c r="K20" s="86" t="s">
        <v>184</v>
      </c>
      <c r="L20" s="86">
        <v>2</v>
      </c>
      <c r="M20" s="86">
        <v>0</v>
      </c>
      <c r="N20" s="86">
        <v>0</v>
      </c>
      <c r="O20" s="86">
        <v>2</v>
      </c>
      <c r="P20" s="86">
        <v>2</v>
      </c>
      <c r="Q20" s="86">
        <v>3</v>
      </c>
      <c r="R20" s="87" t="s">
        <v>41</v>
      </c>
    </row>
    <row r="21" spans="1:18" ht="27" customHeight="1" x14ac:dyDescent="0.25">
      <c r="A21" s="88" t="s">
        <v>185</v>
      </c>
      <c r="B21" s="86" t="s">
        <v>186</v>
      </c>
      <c r="C21" s="86">
        <v>2</v>
      </c>
      <c r="D21" s="86">
        <v>0</v>
      </c>
      <c r="E21" s="86">
        <v>0</v>
      </c>
      <c r="F21" s="86">
        <v>2</v>
      </c>
      <c r="G21" s="86">
        <v>2</v>
      </c>
      <c r="H21" s="86">
        <v>3</v>
      </c>
      <c r="I21" s="87" t="s">
        <v>41</v>
      </c>
      <c r="J21" s="88" t="s">
        <v>185</v>
      </c>
      <c r="K21" s="86" t="s">
        <v>186</v>
      </c>
      <c r="L21" s="86">
        <v>2</v>
      </c>
      <c r="M21" s="86">
        <v>0</v>
      </c>
      <c r="N21" s="86">
        <v>0</v>
      </c>
      <c r="O21" s="86">
        <v>2</v>
      </c>
      <c r="P21" s="86">
        <v>2</v>
      </c>
      <c r="Q21" s="86">
        <v>3</v>
      </c>
      <c r="R21" s="87" t="s">
        <v>41</v>
      </c>
    </row>
    <row r="22" spans="1:18" ht="27" customHeight="1" x14ac:dyDescent="0.25">
      <c r="A22" s="88" t="s">
        <v>187</v>
      </c>
      <c r="B22" s="86" t="s">
        <v>188</v>
      </c>
      <c r="C22" s="86">
        <v>2</v>
      </c>
      <c r="D22" s="86">
        <v>0</v>
      </c>
      <c r="E22" s="86">
        <v>0</v>
      </c>
      <c r="F22" s="86">
        <v>2</v>
      </c>
      <c r="G22" s="86">
        <v>2</v>
      </c>
      <c r="H22" s="86">
        <v>3</v>
      </c>
      <c r="I22" s="87" t="s">
        <v>41</v>
      </c>
      <c r="J22" s="88" t="s">
        <v>187</v>
      </c>
      <c r="K22" s="86" t="s">
        <v>188</v>
      </c>
      <c r="L22" s="86">
        <v>2</v>
      </c>
      <c r="M22" s="86">
        <v>0</v>
      </c>
      <c r="N22" s="86">
        <v>0</v>
      </c>
      <c r="O22" s="86">
        <v>2</v>
      </c>
      <c r="P22" s="86">
        <v>2</v>
      </c>
      <c r="Q22" s="86">
        <v>3</v>
      </c>
      <c r="R22" s="87" t="s">
        <v>41</v>
      </c>
    </row>
    <row r="23" spans="1:18" ht="24" customHeight="1" x14ac:dyDescent="0.25">
      <c r="A23" s="88" t="s">
        <v>189</v>
      </c>
      <c r="B23" s="86" t="s">
        <v>190</v>
      </c>
      <c r="C23" s="86">
        <v>2</v>
      </c>
      <c r="D23" s="86">
        <v>0</v>
      </c>
      <c r="E23" s="86">
        <v>0</v>
      </c>
      <c r="F23" s="86">
        <v>2</v>
      </c>
      <c r="G23" s="86">
        <v>2</v>
      </c>
      <c r="H23" s="86">
        <v>3</v>
      </c>
      <c r="I23" s="87" t="s">
        <v>41</v>
      </c>
      <c r="J23" s="88" t="s">
        <v>189</v>
      </c>
      <c r="K23" s="86" t="s">
        <v>190</v>
      </c>
      <c r="L23" s="86">
        <v>2</v>
      </c>
      <c r="M23" s="86">
        <v>0</v>
      </c>
      <c r="N23" s="86">
        <v>0</v>
      </c>
      <c r="O23" s="86">
        <v>2</v>
      </c>
      <c r="P23" s="86">
        <v>2</v>
      </c>
      <c r="Q23" s="86">
        <v>3</v>
      </c>
      <c r="R23" s="87" t="s">
        <v>41</v>
      </c>
    </row>
    <row r="24" spans="1:18" ht="24.75" customHeight="1" x14ac:dyDescent="0.25">
      <c r="A24" s="88" t="s">
        <v>191</v>
      </c>
      <c r="B24" s="86" t="s">
        <v>180</v>
      </c>
      <c r="C24" s="86">
        <v>2</v>
      </c>
      <c r="D24" s="86">
        <v>0</v>
      </c>
      <c r="E24" s="86">
        <v>0</v>
      </c>
      <c r="F24" s="86">
        <v>2</v>
      </c>
      <c r="G24" s="86">
        <v>2</v>
      </c>
      <c r="H24" s="86">
        <v>3</v>
      </c>
      <c r="I24" s="87" t="s">
        <v>41</v>
      </c>
      <c r="J24" s="88" t="s">
        <v>191</v>
      </c>
      <c r="K24" s="86" t="s">
        <v>180</v>
      </c>
      <c r="L24" s="86">
        <v>2</v>
      </c>
      <c r="M24" s="86">
        <v>0</v>
      </c>
      <c r="N24" s="86">
        <v>0</v>
      </c>
      <c r="O24" s="86">
        <v>2</v>
      </c>
      <c r="P24" s="86">
        <v>2</v>
      </c>
      <c r="Q24" s="86">
        <v>3</v>
      </c>
      <c r="R24" s="87" t="s">
        <v>41</v>
      </c>
    </row>
    <row r="25" spans="1:18" ht="27.75" customHeight="1" x14ac:dyDescent="0.25">
      <c r="A25" s="88" t="s">
        <v>192</v>
      </c>
      <c r="B25" s="86" t="s">
        <v>182</v>
      </c>
      <c r="C25" s="86">
        <v>2</v>
      </c>
      <c r="D25" s="86">
        <v>0</v>
      </c>
      <c r="E25" s="86">
        <v>0</v>
      </c>
      <c r="F25" s="86">
        <v>2</v>
      </c>
      <c r="G25" s="86">
        <v>2</v>
      </c>
      <c r="H25" s="86">
        <v>3</v>
      </c>
      <c r="I25" s="87" t="s">
        <v>41</v>
      </c>
      <c r="J25" s="88" t="s">
        <v>192</v>
      </c>
      <c r="K25" s="86" t="s">
        <v>182</v>
      </c>
      <c r="L25" s="86">
        <v>2</v>
      </c>
      <c r="M25" s="86">
        <v>0</v>
      </c>
      <c r="N25" s="86">
        <v>0</v>
      </c>
      <c r="O25" s="86">
        <v>2</v>
      </c>
      <c r="P25" s="86">
        <v>2</v>
      </c>
      <c r="Q25" s="86">
        <v>3</v>
      </c>
      <c r="R25" s="87" t="s">
        <v>41</v>
      </c>
    </row>
    <row r="26" spans="1:18" ht="27.75" customHeight="1" x14ac:dyDescent="0.25">
      <c r="A26" s="88" t="s">
        <v>193</v>
      </c>
      <c r="B26" s="86" t="s">
        <v>194</v>
      </c>
      <c r="C26" s="86">
        <v>2</v>
      </c>
      <c r="D26" s="86">
        <v>0</v>
      </c>
      <c r="E26" s="86">
        <v>0</v>
      </c>
      <c r="F26" s="86">
        <v>2</v>
      </c>
      <c r="G26" s="86">
        <v>2</v>
      </c>
      <c r="H26" s="86">
        <v>3</v>
      </c>
      <c r="I26" s="87" t="s">
        <v>41</v>
      </c>
      <c r="J26" s="88" t="s">
        <v>193</v>
      </c>
      <c r="K26" s="86" t="s">
        <v>194</v>
      </c>
      <c r="L26" s="86">
        <v>2</v>
      </c>
      <c r="M26" s="86">
        <v>0</v>
      </c>
      <c r="N26" s="86">
        <v>0</v>
      </c>
      <c r="O26" s="86">
        <v>2</v>
      </c>
      <c r="P26" s="86">
        <v>2</v>
      </c>
      <c r="Q26" s="86">
        <v>3</v>
      </c>
      <c r="R26" s="87" t="s">
        <v>41</v>
      </c>
    </row>
    <row r="27" spans="1:18" ht="35.25" customHeight="1" x14ac:dyDescent="0.25">
      <c r="A27" s="88" t="s">
        <v>195</v>
      </c>
      <c r="B27" s="86" t="s">
        <v>196</v>
      </c>
      <c r="C27" s="86">
        <v>2</v>
      </c>
      <c r="D27" s="86">
        <v>0</v>
      </c>
      <c r="E27" s="86">
        <v>0</v>
      </c>
      <c r="F27" s="86">
        <v>2</v>
      </c>
      <c r="G27" s="86">
        <v>2</v>
      </c>
      <c r="H27" s="86">
        <v>3</v>
      </c>
      <c r="I27" s="87" t="s">
        <v>41</v>
      </c>
      <c r="J27" s="88" t="s">
        <v>195</v>
      </c>
      <c r="K27" s="86" t="s">
        <v>196</v>
      </c>
      <c r="L27" s="86">
        <v>2</v>
      </c>
      <c r="M27" s="86">
        <v>0</v>
      </c>
      <c r="N27" s="86">
        <v>0</v>
      </c>
      <c r="O27" s="86">
        <v>2</v>
      </c>
      <c r="P27" s="86">
        <v>2</v>
      </c>
      <c r="Q27" s="86">
        <v>3</v>
      </c>
      <c r="R27" s="87" t="s">
        <v>41</v>
      </c>
    </row>
    <row r="28" spans="1:18" ht="27.75" customHeight="1" x14ac:dyDescent="0.25">
      <c r="A28" s="88" t="s">
        <v>197</v>
      </c>
      <c r="B28" s="86" t="s">
        <v>198</v>
      </c>
      <c r="C28" s="86">
        <v>2</v>
      </c>
      <c r="D28" s="86">
        <v>0</v>
      </c>
      <c r="E28" s="86">
        <v>0</v>
      </c>
      <c r="F28" s="86">
        <v>2</v>
      </c>
      <c r="G28" s="86">
        <v>2</v>
      </c>
      <c r="H28" s="86">
        <v>3</v>
      </c>
      <c r="I28" s="87" t="s">
        <v>41</v>
      </c>
      <c r="J28" s="88" t="s">
        <v>197</v>
      </c>
      <c r="K28" s="86" t="s">
        <v>198</v>
      </c>
      <c r="L28" s="86">
        <v>2</v>
      </c>
      <c r="M28" s="86">
        <v>0</v>
      </c>
      <c r="N28" s="86">
        <v>0</v>
      </c>
      <c r="O28" s="86">
        <v>2</v>
      </c>
      <c r="P28" s="86">
        <v>2</v>
      </c>
      <c r="Q28" s="86">
        <v>3</v>
      </c>
      <c r="R28" s="87" t="s">
        <v>41</v>
      </c>
    </row>
    <row r="29" spans="1:18" ht="26.25" customHeight="1" x14ac:dyDescent="0.25">
      <c r="A29" s="88" t="s">
        <v>199</v>
      </c>
      <c r="B29" s="86" t="s">
        <v>200</v>
      </c>
      <c r="C29" s="86">
        <v>2</v>
      </c>
      <c r="D29" s="86">
        <v>0</v>
      </c>
      <c r="E29" s="86">
        <v>0</v>
      </c>
      <c r="F29" s="86">
        <v>2</v>
      </c>
      <c r="G29" s="86">
        <v>2</v>
      </c>
      <c r="H29" s="86">
        <v>3</v>
      </c>
      <c r="I29" s="87" t="s">
        <v>41</v>
      </c>
      <c r="J29" s="88" t="s">
        <v>199</v>
      </c>
      <c r="K29" s="86" t="s">
        <v>200</v>
      </c>
      <c r="L29" s="86">
        <v>2</v>
      </c>
      <c r="M29" s="86">
        <v>0</v>
      </c>
      <c r="N29" s="86">
        <v>0</v>
      </c>
      <c r="O29" s="86">
        <v>2</v>
      </c>
      <c r="P29" s="86">
        <v>2</v>
      </c>
      <c r="Q29" s="86">
        <v>3</v>
      </c>
      <c r="R29" s="87" t="s">
        <v>41</v>
      </c>
    </row>
    <row r="30" spans="1:18" ht="27" customHeight="1" x14ac:dyDescent="0.25">
      <c r="A30" s="88" t="s">
        <v>201</v>
      </c>
      <c r="B30" s="86" t="s">
        <v>178</v>
      </c>
      <c r="C30" s="86">
        <v>2</v>
      </c>
      <c r="D30" s="86">
        <v>0</v>
      </c>
      <c r="E30" s="86">
        <v>0</v>
      </c>
      <c r="F30" s="86">
        <v>2</v>
      </c>
      <c r="G30" s="86">
        <v>2</v>
      </c>
      <c r="H30" s="86">
        <v>3</v>
      </c>
      <c r="I30" s="87" t="s">
        <v>41</v>
      </c>
      <c r="J30" s="88" t="s">
        <v>201</v>
      </c>
      <c r="K30" s="86" t="s">
        <v>178</v>
      </c>
      <c r="L30" s="86">
        <v>2</v>
      </c>
      <c r="M30" s="86">
        <v>0</v>
      </c>
      <c r="N30" s="86">
        <v>0</v>
      </c>
      <c r="O30" s="86">
        <v>2</v>
      </c>
      <c r="P30" s="86">
        <v>2</v>
      </c>
      <c r="Q30" s="86">
        <v>3</v>
      </c>
      <c r="R30" s="87" t="s">
        <v>41</v>
      </c>
    </row>
    <row r="31" spans="1:18" ht="24" customHeight="1" x14ac:dyDescent="0.25">
      <c r="A31" s="88" t="s">
        <v>202</v>
      </c>
      <c r="B31" s="86" t="s">
        <v>203</v>
      </c>
      <c r="C31" s="86">
        <v>2</v>
      </c>
      <c r="D31" s="86">
        <v>0</v>
      </c>
      <c r="E31" s="86">
        <v>0</v>
      </c>
      <c r="F31" s="86">
        <v>2</v>
      </c>
      <c r="G31" s="86">
        <v>2</v>
      </c>
      <c r="H31" s="86">
        <v>3</v>
      </c>
      <c r="I31" s="87" t="s">
        <v>41</v>
      </c>
      <c r="J31" s="88" t="s">
        <v>202</v>
      </c>
      <c r="K31" s="86" t="s">
        <v>203</v>
      </c>
      <c r="L31" s="86">
        <v>2</v>
      </c>
      <c r="M31" s="86">
        <v>0</v>
      </c>
      <c r="N31" s="86">
        <v>0</v>
      </c>
      <c r="O31" s="86">
        <v>2</v>
      </c>
      <c r="P31" s="86">
        <v>2</v>
      </c>
      <c r="Q31" s="86">
        <v>3</v>
      </c>
      <c r="R31" s="87" t="s">
        <v>41</v>
      </c>
    </row>
    <row r="32" spans="1:18" ht="29.25" customHeight="1" x14ac:dyDescent="0.25">
      <c r="A32" s="88" t="s">
        <v>204</v>
      </c>
      <c r="B32" s="86" t="s">
        <v>205</v>
      </c>
      <c r="C32" s="86">
        <v>2</v>
      </c>
      <c r="D32" s="86">
        <v>0</v>
      </c>
      <c r="E32" s="86">
        <v>0</v>
      </c>
      <c r="F32" s="86">
        <v>2</v>
      </c>
      <c r="G32" s="86">
        <v>2</v>
      </c>
      <c r="H32" s="86">
        <v>3</v>
      </c>
      <c r="I32" s="87" t="s">
        <v>41</v>
      </c>
      <c r="J32" s="88" t="s">
        <v>204</v>
      </c>
      <c r="K32" s="86" t="s">
        <v>205</v>
      </c>
      <c r="L32" s="86">
        <v>2</v>
      </c>
      <c r="M32" s="86">
        <v>0</v>
      </c>
      <c r="N32" s="86">
        <v>0</v>
      </c>
      <c r="O32" s="86">
        <v>2</v>
      </c>
      <c r="P32" s="86">
        <v>2</v>
      </c>
      <c r="Q32" s="86">
        <v>3</v>
      </c>
      <c r="R32" s="87" t="s">
        <v>41</v>
      </c>
    </row>
    <row r="33" spans="1:18" ht="27" customHeight="1" x14ac:dyDescent="0.25">
      <c r="A33" s="88" t="s">
        <v>206</v>
      </c>
      <c r="B33" s="86" t="s">
        <v>207</v>
      </c>
      <c r="C33" s="86">
        <v>2</v>
      </c>
      <c r="D33" s="86">
        <v>0</v>
      </c>
      <c r="E33" s="86">
        <v>0</v>
      </c>
      <c r="F33" s="86">
        <v>2</v>
      </c>
      <c r="G33" s="86">
        <v>2</v>
      </c>
      <c r="H33" s="86">
        <v>3</v>
      </c>
      <c r="I33" s="87" t="s">
        <v>41</v>
      </c>
      <c r="J33" s="88" t="s">
        <v>206</v>
      </c>
      <c r="K33" s="86" t="s">
        <v>207</v>
      </c>
      <c r="L33" s="86">
        <v>2</v>
      </c>
      <c r="M33" s="86">
        <v>0</v>
      </c>
      <c r="N33" s="86">
        <v>0</v>
      </c>
      <c r="O33" s="86">
        <v>2</v>
      </c>
      <c r="P33" s="86">
        <v>2</v>
      </c>
      <c r="Q33" s="86">
        <v>3</v>
      </c>
      <c r="R33" s="87" t="s">
        <v>41</v>
      </c>
    </row>
    <row r="34" spans="1:18" ht="27.75" customHeight="1" x14ac:dyDescent="0.25">
      <c r="A34" s="88" t="s">
        <v>208</v>
      </c>
      <c r="B34" s="86" t="s">
        <v>188</v>
      </c>
      <c r="C34" s="86">
        <v>2</v>
      </c>
      <c r="D34" s="86">
        <v>0</v>
      </c>
      <c r="E34" s="86">
        <v>0</v>
      </c>
      <c r="F34" s="86">
        <v>2</v>
      </c>
      <c r="G34" s="86">
        <v>2</v>
      </c>
      <c r="H34" s="86">
        <v>3</v>
      </c>
      <c r="I34" s="87" t="s">
        <v>41</v>
      </c>
      <c r="J34" s="88" t="s">
        <v>208</v>
      </c>
      <c r="K34" s="86" t="s">
        <v>188</v>
      </c>
      <c r="L34" s="86">
        <v>2</v>
      </c>
      <c r="M34" s="86">
        <v>0</v>
      </c>
      <c r="N34" s="86">
        <v>0</v>
      </c>
      <c r="O34" s="86">
        <v>2</v>
      </c>
      <c r="P34" s="86">
        <v>2</v>
      </c>
      <c r="Q34" s="86">
        <v>3</v>
      </c>
      <c r="R34" s="87" t="s">
        <v>41</v>
      </c>
    </row>
    <row r="35" spans="1:18" ht="26.25" customHeight="1" x14ac:dyDescent="0.25">
      <c r="A35" s="88" t="s">
        <v>209</v>
      </c>
      <c r="B35" s="86" t="s">
        <v>207</v>
      </c>
      <c r="C35" s="86">
        <v>2</v>
      </c>
      <c r="D35" s="86">
        <v>0</v>
      </c>
      <c r="E35" s="86">
        <v>0</v>
      </c>
      <c r="F35" s="86">
        <v>2</v>
      </c>
      <c r="G35" s="86">
        <v>2</v>
      </c>
      <c r="H35" s="86">
        <v>3</v>
      </c>
      <c r="I35" s="87" t="s">
        <v>41</v>
      </c>
      <c r="J35" s="88" t="s">
        <v>209</v>
      </c>
      <c r="K35" s="86" t="s">
        <v>207</v>
      </c>
      <c r="L35" s="86">
        <v>2</v>
      </c>
      <c r="M35" s="86">
        <v>0</v>
      </c>
      <c r="N35" s="86">
        <v>0</v>
      </c>
      <c r="O35" s="86">
        <v>2</v>
      </c>
      <c r="P35" s="86">
        <v>2</v>
      </c>
      <c r="Q35" s="86">
        <v>3</v>
      </c>
      <c r="R35" s="87" t="s">
        <v>41</v>
      </c>
    </row>
    <row r="36" spans="1:18" ht="27" customHeight="1" x14ac:dyDescent="0.25">
      <c r="A36" s="88" t="s">
        <v>210</v>
      </c>
      <c r="B36" s="86" t="s">
        <v>211</v>
      </c>
      <c r="C36" s="86">
        <v>2</v>
      </c>
      <c r="D36" s="86">
        <v>0</v>
      </c>
      <c r="E36" s="86">
        <v>0</v>
      </c>
      <c r="F36" s="86">
        <v>2</v>
      </c>
      <c r="G36" s="86">
        <v>2</v>
      </c>
      <c r="H36" s="86">
        <v>3</v>
      </c>
      <c r="I36" s="87" t="s">
        <v>41</v>
      </c>
      <c r="J36" s="88" t="s">
        <v>210</v>
      </c>
      <c r="K36" s="86" t="s">
        <v>211</v>
      </c>
      <c r="L36" s="86">
        <v>2</v>
      </c>
      <c r="M36" s="86">
        <v>0</v>
      </c>
      <c r="N36" s="86">
        <v>0</v>
      </c>
      <c r="O36" s="86">
        <v>2</v>
      </c>
      <c r="P36" s="86">
        <v>2</v>
      </c>
      <c r="Q36" s="86">
        <v>3</v>
      </c>
      <c r="R36" s="87" t="s">
        <v>41</v>
      </c>
    </row>
    <row r="37" spans="1:18" ht="26.25" customHeight="1" x14ac:dyDescent="0.25">
      <c r="A37" s="88" t="s">
        <v>212</v>
      </c>
      <c r="B37" s="86" t="s">
        <v>213</v>
      </c>
      <c r="C37" s="86">
        <v>2</v>
      </c>
      <c r="D37" s="86">
        <v>0</v>
      </c>
      <c r="E37" s="86">
        <v>0</v>
      </c>
      <c r="F37" s="86">
        <v>2</v>
      </c>
      <c r="G37" s="86">
        <v>2</v>
      </c>
      <c r="H37" s="86">
        <v>3</v>
      </c>
      <c r="I37" s="87" t="s">
        <v>41</v>
      </c>
      <c r="J37" s="88" t="s">
        <v>212</v>
      </c>
      <c r="K37" s="86" t="s">
        <v>213</v>
      </c>
      <c r="L37" s="86">
        <v>2</v>
      </c>
      <c r="M37" s="86">
        <v>0</v>
      </c>
      <c r="N37" s="86">
        <v>0</v>
      </c>
      <c r="O37" s="86">
        <v>2</v>
      </c>
      <c r="P37" s="86">
        <v>2</v>
      </c>
      <c r="Q37" s="86">
        <v>3</v>
      </c>
      <c r="R37" s="87" t="s">
        <v>41</v>
      </c>
    </row>
    <row r="38" spans="1:18" ht="27.75" customHeight="1" x14ac:dyDescent="0.25">
      <c r="A38" s="88" t="s">
        <v>214</v>
      </c>
      <c r="B38" s="86" t="s">
        <v>205</v>
      </c>
      <c r="C38" s="86">
        <v>2</v>
      </c>
      <c r="D38" s="86">
        <v>0</v>
      </c>
      <c r="E38" s="86">
        <v>0</v>
      </c>
      <c r="F38" s="86">
        <v>2</v>
      </c>
      <c r="G38" s="86">
        <v>2</v>
      </c>
      <c r="H38" s="86">
        <v>3</v>
      </c>
      <c r="I38" s="87" t="s">
        <v>41</v>
      </c>
      <c r="J38" s="88" t="s">
        <v>214</v>
      </c>
      <c r="K38" s="86" t="s">
        <v>205</v>
      </c>
      <c r="L38" s="86">
        <v>2</v>
      </c>
      <c r="M38" s="86">
        <v>0</v>
      </c>
      <c r="N38" s="86">
        <v>0</v>
      </c>
      <c r="O38" s="86">
        <v>2</v>
      </c>
      <c r="P38" s="86">
        <v>2</v>
      </c>
      <c r="Q38" s="86">
        <v>3</v>
      </c>
      <c r="R38" s="87" t="s">
        <v>41</v>
      </c>
    </row>
    <row r="39" spans="1:18" ht="35.25" customHeight="1" x14ac:dyDescent="0.25">
      <c r="A39" s="88" t="s">
        <v>215</v>
      </c>
      <c r="B39" s="86" t="s">
        <v>216</v>
      </c>
      <c r="C39" s="86">
        <v>2</v>
      </c>
      <c r="D39" s="86">
        <v>0</v>
      </c>
      <c r="E39" s="86">
        <v>0</v>
      </c>
      <c r="F39" s="86">
        <v>2</v>
      </c>
      <c r="G39" s="86">
        <v>2</v>
      </c>
      <c r="H39" s="86">
        <v>3</v>
      </c>
      <c r="I39" s="87" t="s">
        <v>41</v>
      </c>
      <c r="J39" s="88" t="s">
        <v>215</v>
      </c>
      <c r="K39" s="86" t="s">
        <v>216</v>
      </c>
      <c r="L39" s="86">
        <v>2</v>
      </c>
      <c r="M39" s="86">
        <v>0</v>
      </c>
      <c r="N39" s="86">
        <v>0</v>
      </c>
      <c r="O39" s="86">
        <v>2</v>
      </c>
      <c r="P39" s="86">
        <v>2</v>
      </c>
      <c r="Q39" s="86">
        <v>3</v>
      </c>
      <c r="R39" s="87" t="s">
        <v>41</v>
      </c>
    </row>
    <row r="40" spans="1:18" ht="35.25" customHeight="1" x14ac:dyDescent="0.25">
      <c r="A40" s="88" t="s">
        <v>217</v>
      </c>
      <c r="B40" s="86" t="s">
        <v>218</v>
      </c>
      <c r="C40" s="86">
        <v>2</v>
      </c>
      <c r="D40" s="86">
        <v>0</v>
      </c>
      <c r="E40" s="86">
        <v>0</v>
      </c>
      <c r="F40" s="86">
        <v>2</v>
      </c>
      <c r="G40" s="86">
        <v>2</v>
      </c>
      <c r="H40" s="86">
        <v>3</v>
      </c>
      <c r="I40" s="87" t="s">
        <v>41</v>
      </c>
      <c r="J40" s="88" t="s">
        <v>217</v>
      </c>
      <c r="K40" s="86" t="s">
        <v>218</v>
      </c>
      <c r="L40" s="86">
        <v>2</v>
      </c>
      <c r="M40" s="86">
        <v>0</v>
      </c>
      <c r="N40" s="86">
        <v>0</v>
      </c>
      <c r="O40" s="86">
        <v>2</v>
      </c>
      <c r="P40" s="86">
        <v>2</v>
      </c>
      <c r="Q40" s="86">
        <v>3</v>
      </c>
      <c r="R40" s="87" t="s">
        <v>41</v>
      </c>
    </row>
    <row r="41" spans="1:18" ht="27.75" customHeight="1" x14ac:dyDescent="0.25">
      <c r="A41" s="88" t="s">
        <v>219</v>
      </c>
      <c r="B41" s="86" t="s">
        <v>190</v>
      </c>
      <c r="C41" s="86">
        <v>2</v>
      </c>
      <c r="D41" s="86">
        <v>0</v>
      </c>
      <c r="E41" s="86">
        <v>0</v>
      </c>
      <c r="F41" s="86">
        <v>2</v>
      </c>
      <c r="G41" s="86">
        <v>2</v>
      </c>
      <c r="H41" s="86">
        <v>3</v>
      </c>
      <c r="I41" s="87" t="s">
        <v>41</v>
      </c>
      <c r="J41" s="88" t="s">
        <v>219</v>
      </c>
      <c r="K41" s="86" t="s">
        <v>190</v>
      </c>
      <c r="L41" s="86">
        <v>2</v>
      </c>
      <c r="M41" s="86">
        <v>0</v>
      </c>
      <c r="N41" s="86">
        <v>0</v>
      </c>
      <c r="O41" s="86">
        <v>2</v>
      </c>
      <c r="P41" s="86">
        <v>2</v>
      </c>
      <c r="Q41" s="86">
        <v>3</v>
      </c>
      <c r="R41" s="87" t="s">
        <v>41</v>
      </c>
    </row>
    <row r="42" spans="1:18" ht="24" customHeight="1" x14ac:dyDescent="0.25">
      <c r="A42" s="88" t="s">
        <v>220</v>
      </c>
      <c r="B42" s="86" t="s">
        <v>221</v>
      </c>
      <c r="C42" s="86">
        <v>2</v>
      </c>
      <c r="D42" s="86">
        <v>0</v>
      </c>
      <c r="E42" s="86">
        <v>0</v>
      </c>
      <c r="F42" s="86">
        <v>2</v>
      </c>
      <c r="G42" s="86">
        <v>2</v>
      </c>
      <c r="H42" s="86">
        <v>3</v>
      </c>
      <c r="I42" s="87" t="s">
        <v>41</v>
      </c>
      <c r="J42" s="88" t="s">
        <v>220</v>
      </c>
      <c r="K42" s="86" t="s">
        <v>221</v>
      </c>
      <c r="L42" s="86">
        <v>2</v>
      </c>
      <c r="M42" s="86">
        <v>0</v>
      </c>
      <c r="N42" s="86">
        <v>0</v>
      </c>
      <c r="O42" s="86">
        <v>2</v>
      </c>
      <c r="P42" s="86">
        <v>2</v>
      </c>
      <c r="Q42" s="86">
        <v>3</v>
      </c>
      <c r="R42" s="87" t="s">
        <v>41</v>
      </c>
    </row>
    <row r="43" spans="1:18" ht="27" customHeight="1" x14ac:dyDescent="0.25">
      <c r="A43" s="88" t="s">
        <v>222</v>
      </c>
      <c r="B43" s="86" t="s">
        <v>223</v>
      </c>
      <c r="C43" s="86">
        <v>2</v>
      </c>
      <c r="D43" s="86">
        <v>0</v>
      </c>
      <c r="E43" s="86">
        <v>0</v>
      </c>
      <c r="F43" s="86">
        <v>2</v>
      </c>
      <c r="G43" s="86">
        <v>2</v>
      </c>
      <c r="H43" s="86">
        <v>3</v>
      </c>
      <c r="I43" s="87" t="s">
        <v>41</v>
      </c>
      <c r="J43" s="88" t="s">
        <v>222</v>
      </c>
      <c r="K43" s="86" t="s">
        <v>223</v>
      </c>
      <c r="L43" s="86">
        <v>2</v>
      </c>
      <c r="M43" s="86">
        <v>0</v>
      </c>
      <c r="N43" s="86">
        <v>0</v>
      </c>
      <c r="O43" s="86">
        <v>2</v>
      </c>
      <c r="P43" s="86">
        <v>2</v>
      </c>
      <c r="Q43" s="86">
        <v>3</v>
      </c>
      <c r="R43" s="87" t="s">
        <v>41</v>
      </c>
    </row>
    <row r="44" spans="1:18" ht="26.25" customHeight="1" x14ac:dyDescent="0.25">
      <c r="A44" s="88" t="s">
        <v>224</v>
      </c>
      <c r="B44" s="86" t="s">
        <v>225</v>
      </c>
      <c r="C44" s="86">
        <v>2</v>
      </c>
      <c r="D44" s="86">
        <v>0</v>
      </c>
      <c r="E44" s="86">
        <v>0</v>
      </c>
      <c r="F44" s="86">
        <v>2</v>
      </c>
      <c r="G44" s="86">
        <v>2</v>
      </c>
      <c r="H44" s="86">
        <v>3</v>
      </c>
      <c r="I44" s="87" t="s">
        <v>41</v>
      </c>
      <c r="J44" s="88" t="s">
        <v>224</v>
      </c>
      <c r="K44" s="86" t="s">
        <v>225</v>
      </c>
      <c r="L44" s="86">
        <v>2</v>
      </c>
      <c r="M44" s="86">
        <v>0</v>
      </c>
      <c r="N44" s="86">
        <v>0</v>
      </c>
      <c r="O44" s="86">
        <v>2</v>
      </c>
      <c r="P44" s="86">
        <v>2</v>
      </c>
      <c r="Q44" s="86">
        <v>3</v>
      </c>
      <c r="R44" s="87" t="s">
        <v>41</v>
      </c>
    </row>
    <row r="45" spans="1:18" ht="26.25" customHeight="1" x14ac:dyDescent="0.25">
      <c r="A45" s="88" t="s">
        <v>226</v>
      </c>
      <c r="B45" s="86" t="s">
        <v>180</v>
      </c>
      <c r="C45" s="86">
        <v>2</v>
      </c>
      <c r="D45" s="86">
        <v>0</v>
      </c>
      <c r="E45" s="86">
        <v>0</v>
      </c>
      <c r="F45" s="86">
        <v>2</v>
      </c>
      <c r="G45" s="86">
        <v>2</v>
      </c>
      <c r="H45" s="86">
        <v>3</v>
      </c>
      <c r="I45" s="87" t="s">
        <v>41</v>
      </c>
      <c r="J45" s="88" t="s">
        <v>226</v>
      </c>
      <c r="K45" s="86" t="s">
        <v>180</v>
      </c>
      <c r="L45" s="86">
        <v>2</v>
      </c>
      <c r="M45" s="86">
        <v>0</v>
      </c>
      <c r="N45" s="86">
        <v>0</v>
      </c>
      <c r="O45" s="86">
        <v>2</v>
      </c>
      <c r="P45" s="86">
        <v>2</v>
      </c>
      <c r="Q45" s="86">
        <v>3</v>
      </c>
      <c r="R45" s="87" t="s">
        <v>41</v>
      </c>
    </row>
    <row r="46" spans="1:18" ht="26.25" customHeight="1" x14ac:dyDescent="0.25">
      <c r="A46" s="88" t="s">
        <v>227</v>
      </c>
      <c r="B46" s="86" t="s">
        <v>228</v>
      </c>
      <c r="C46" s="86">
        <v>2</v>
      </c>
      <c r="D46" s="86">
        <v>0</v>
      </c>
      <c r="E46" s="86">
        <v>0</v>
      </c>
      <c r="F46" s="86">
        <v>2</v>
      </c>
      <c r="G46" s="86">
        <v>2</v>
      </c>
      <c r="H46" s="86">
        <v>3</v>
      </c>
      <c r="I46" s="87" t="s">
        <v>41</v>
      </c>
      <c r="J46" s="88" t="s">
        <v>227</v>
      </c>
      <c r="K46" s="86" t="s">
        <v>228</v>
      </c>
      <c r="L46" s="86">
        <v>2</v>
      </c>
      <c r="M46" s="86">
        <v>0</v>
      </c>
      <c r="N46" s="86">
        <v>0</v>
      </c>
      <c r="O46" s="86">
        <v>2</v>
      </c>
      <c r="P46" s="86">
        <v>2</v>
      </c>
      <c r="Q46" s="86">
        <v>3</v>
      </c>
      <c r="R46" s="87" t="s">
        <v>41</v>
      </c>
    </row>
    <row r="47" spans="1:18" ht="27" customHeight="1" x14ac:dyDescent="0.25">
      <c r="A47" s="88" t="s">
        <v>229</v>
      </c>
      <c r="B47" s="86" t="s">
        <v>230</v>
      </c>
      <c r="C47" s="86">
        <v>2</v>
      </c>
      <c r="D47" s="86">
        <v>0</v>
      </c>
      <c r="E47" s="86">
        <v>0</v>
      </c>
      <c r="F47" s="86">
        <v>2</v>
      </c>
      <c r="G47" s="86">
        <v>2</v>
      </c>
      <c r="H47" s="86">
        <v>3</v>
      </c>
      <c r="I47" s="87" t="s">
        <v>41</v>
      </c>
      <c r="J47" s="88" t="s">
        <v>229</v>
      </c>
      <c r="K47" s="86" t="s">
        <v>230</v>
      </c>
      <c r="L47" s="86">
        <v>2</v>
      </c>
      <c r="M47" s="86">
        <v>0</v>
      </c>
      <c r="N47" s="86">
        <v>0</v>
      </c>
      <c r="O47" s="86">
        <v>2</v>
      </c>
      <c r="P47" s="86">
        <v>2</v>
      </c>
      <c r="Q47" s="86">
        <v>3</v>
      </c>
      <c r="R47" s="87" t="s">
        <v>41</v>
      </c>
    </row>
    <row r="48" spans="1:18" ht="24" customHeight="1" x14ac:dyDescent="0.25">
      <c r="A48" s="88" t="s">
        <v>231</v>
      </c>
      <c r="B48" s="86" t="s">
        <v>203</v>
      </c>
      <c r="C48" s="86">
        <v>2</v>
      </c>
      <c r="D48" s="86">
        <v>0</v>
      </c>
      <c r="E48" s="86">
        <v>0</v>
      </c>
      <c r="F48" s="86">
        <v>2</v>
      </c>
      <c r="G48" s="86">
        <v>2</v>
      </c>
      <c r="H48" s="86">
        <v>3</v>
      </c>
      <c r="I48" s="87" t="s">
        <v>41</v>
      </c>
      <c r="J48" s="88" t="s">
        <v>231</v>
      </c>
      <c r="K48" s="86" t="s">
        <v>203</v>
      </c>
      <c r="L48" s="86">
        <v>2</v>
      </c>
      <c r="M48" s="86">
        <v>0</v>
      </c>
      <c r="N48" s="86">
        <v>0</v>
      </c>
      <c r="O48" s="86">
        <v>2</v>
      </c>
      <c r="P48" s="86">
        <v>2</v>
      </c>
      <c r="Q48" s="86">
        <v>3</v>
      </c>
      <c r="R48" s="87" t="s">
        <v>41</v>
      </c>
    </row>
    <row r="49" spans="1:18" ht="27" customHeight="1" x14ac:dyDescent="0.25">
      <c r="A49" s="88" t="s">
        <v>232</v>
      </c>
      <c r="B49" s="86" t="s">
        <v>233</v>
      </c>
      <c r="C49" s="86">
        <v>2</v>
      </c>
      <c r="D49" s="86">
        <v>0</v>
      </c>
      <c r="E49" s="86">
        <v>0</v>
      </c>
      <c r="F49" s="86">
        <v>2</v>
      </c>
      <c r="G49" s="86">
        <v>2</v>
      </c>
      <c r="H49" s="86">
        <v>3</v>
      </c>
      <c r="I49" s="87" t="s">
        <v>41</v>
      </c>
      <c r="J49" s="88" t="s">
        <v>232</v>
      </c>
      <c r="K49" s="86" t="s">
        <v>233</v>
      </c>
      <c r="L49" s="86">
        <v>2</v>
      </c>
      <c r="M49" s="86">
        <v>0</v>
      </c>
      <c r="N49" s="86">
        <v>0</v>
      </c>
      <c r="O49" s="86">
        <v>2</v>
      </c>
      <c r="P49" s="86">
        <v>2</v>
      </c>
      <c r="Q49" s="86">
        <v>3</v>
      </c>
      <c r="R49" s="87" t="s">
        <v>41</v>
      </c>
    </row>
    <row r="50" spans="1:18" ht="27" customHeight="1" x14ac:dyDescent="0.25">
      <c r="A50" s="88" t="s">
        <v>234</v>
      </c>
      <c r="B50" s="86" t="s">
        <v>188</v>
      </c>
      <c r="C50" s="86">
        <v>2</v>
      </c>
      <c r="D50" s="86">
        <v>0</v>
      </c>
      <c r="E50" s="86">
        <v>0</v>
      </c>
      <c r="F50" s="86">
        <v>2</v>
      </c>
      <c r="G50" s="86">
        <v>2</v>
      </c>
      <c r="H50" s="86">
        <v>3</v>
      </c>
      <c r="I50" s="87" t="s">
        <v>41</v>
      </c>
      <c r="J50" s="88" t="s">
        <v>234</v>
      </c>
      <c r="K50" s="86" t="s">
        <v>188</v>
      </c>
      <c r="L50" s="86">
        <v>2</v>
      </c>
      <c r="M50" s="86">
        <v>0</v>
      </c>
      <c r="N50" s="86">
        <v>0</v>
      </c>
      <c r="O50" s="86">
        <v>2</v>
      </c>
      <c r="P50" s="86">
        <v>2</v>
      </c>
      <c r="Q50" s="86">
        <v>3</v>
      </c>
      <c r="R50" s="87" t="s">
        <v>41</v>
      </c>
    </row>
    <row r="51" spans="1:18" ht="35.25" customHeight="1" x14ac:dyDescent="0.25">
      <c r="A51" s="191" t="s">
        <v>235</v>
      </c>
      <c r="B51" s="190"/>
      <c r="C51" s="190"/>
      <c r="D51" s="190"/>
      <c r="E51" s="190"/>
      <c r="F51" s="190"/>
      <c r="G51" s="190"/>
      <c r="H51" s="190"/>
      <c r="I51" s="190"/>
      <c r="J51" s="191" t="s">
        <v>235</v>
      </c>
      <c r="K51" s="190"/>
      <c r="L51" s="190"/>
      <c r="M51" s="190"/>
      <c r="N51" s="190"/>
      <c r="O51" s="190"/>
      <c r="P51" s="190"/>
      <c r="Q51" s="190"/>
      <c r="R51" s="190"/>
    </row>
    <row r="52" spans="1:18" ht="35.25" customHeight="1" x14ac:dyDescent="0.25">
      <c r="A52" s="189" t="s">
        <v>247</v>
      </c>
      <c r="B52" s="190"/>
      <c r="C52" s="166" t="s">
        <v>90</v>
      </c>
      <c r="D52" s="166"/>
      <c r="E52" s="166"/>
      <c r="F52" s="166"/>
      <c r="G52" s="166"/>
      <c r="H52" s="166"/>
      <c r="I52" s="166"/>
      <c r="J52" s="201" t="s">
        <v>247</v>
      </c>
      <c r="K52" s="202"/>
      <c r="L52" s="203" t="s">
        <v>90</v>
      </c>
      <c r="M52" s="187"/>
      <c r="N52" s="187"/>
      <c r="O52" s="187"/>
      <c r="P52" s="187"/>
      <c r="Q52" s="187"/>
      <c r="R52" s="188"/>
    </row>
    <row r="53" spans="1:18" ht="24.75" customHeight="1" x14ac:dyDescent="0.25">
      <c r="A53" s="106">
        <v>509003302022</v>
      </c>
      <c r="B53" s="125" t="s">
        <v>274</v>
      </c>
      <c r="C53" s="111">
        <v>2</v>
      </c>
      <c r="D53" s="111">
        <v>0</v>
      </c>
      <c r="E53" s="111">
        <v>0</v>
      </c>
      <c r="F53" s="111">
        <v>2</v>
      </c>
      <c r="G53" s="111">
        <v>2</v>
      </c>
      <c r="H53" s="111">
        <v>3</v>
      </c>
      <c r="I53" s="114" t="s">
        <v>41</v>
      </c>
      <c r="J53" s="106">
        <v>509003302022</v>
      </c>
      <c r="K53" s="125" t="s">
        <v>274</v>
      </c>
      <c r="L53" s="111">
        <v>2</v>
      </c>
      <c r="M53" s="111">
        <v>0</v>
      </c>
      <c r="N53" s="111">
        <v>0</v>
      </c>
      <c r="O53" s="111">
        <v>2</v>
      </c>
      <c r="P53" s="111">
        <v>2</v>
      </c>
      <c r="Q53" s="111">
        <v>3</v>
      </c>
      <c r="R53" s="114" t="s">
        <v>41</v>
      </c>
    </row>
    <row r="54" spans="1:18" ht="22.5" customHeight="1" x14ac:dyDescent="0.25">
      <c r="A54" s="106">
        <v>509003322022</v>
      </c>
      <c r="B54" s="125" t="s">
        <v>283</v>
      </c>
      <c r="C54" s="111">
        <v>2</v>
      </c>
      <c r="D54" s="111">
        <v>0</v>
      </c>
      <c r="E54" s="111">
        <v>0</v>
      </c>
      <c r="F54" s="111">
        <v>2</v>
      </c>
      <c r="G54" s="111">
        <v>2</v>
      </c>
      <c r="H54" s="111">
        <v>3</v>
      </c>
      <c r="I54" s="114" t="s">
        <v>41</v>
      </c>
      <c r="J54" s="106">
        <v>509003322022</v>
      </c>
      <c r="K54" s="125" t="s">
        <v>283</v>
      </c>
      <c r="L54" s="111">
        <v>2</v>
      </c>
      <c r="M54" s="111">
        <v>0</v>
      </c>
      <c r="N54" s="111">
        <v>0</v>
      </c>
      <c r="O54" s="111">
        <v>2</v>
      </c>
      <c r="P54" s="111">
        <v>2</v>
      </c>
      <c r="Q54" s="111">
        <v>3</v>
      </c>
      <c r="R54" s="114" t="s">
        <v>41</v>
      </c>
    </row>
    <row r="55" spans="1:18" ht="24" customHeight="1" x14ac:dyDescent="0.25">
      <c r="A55" s="106">
        <v>509003342022</v>
      </c>
      <c r="B55" s="125" t="s">
        <v>270</v>
      </c>
      <c r="C55" s="111">
        <v>2</v>
      </c>
      <c r="D55" s="111">
        <v>0</v>
      </c>
      <c r="E55" s="111">
        <v>0</v>
      </c>
      <c r="F55" s="111">
        <v>2</v>
      </c>
      <c r="G55" s="111">
        <v>2</v>
      </c>
      <c r="H55" s="111">
        <v>3</v>
      </c>
      <c r="I55" s="114" t="s">
        <v>41</v>
      </c>
      <c r="J55" s="106">
        <v>509003342022</v>
      </c>
      <c r="K55" s="125" t="s">
        <v>270</v>
      </c>
      <c r="L55" s="111">
        <v>2</v>
      </c>
      <c r="M55" s="111">
        <v>0</v>
      </c>
      <c r="N55" s="111">
        <v>0</v>
      </c>
      <c r="O55" s="111">
        <v>2</v>
      </c>
      <c r="P55" s="111">
        <v>2</v>
      </c>
      <c r="Q55" s="111">
        <v>3</v>
      </c>
      <c r="R55" s="114" t="s">
        <v>41</v>
      </c>
    </row>
    <row r="56" spans="1:18" ht="24" customHeight="1" x14ac:dyDescent="0.25">
      <c r="A56" s="106">
        <v>509003362022</v>
      </c>
      <c r="B56" s="125" t="s">
        <v>269</v>
      </c>
      <c r="C56" s="111">
        <v>2</v>
      </c>
      <c r="D56" s="111">
        <v>0</v>
      </c>
      <c r="E56" s="111">
        <v>0</v>
      </c>
      <c r="F56" s="111">
        <v>2</v>
      </c>
      <c r="G56" s="111">
        <v>2</v>
      </c>
      <c r="H56" s="111">
        <v>3</v>
      </c>
      <c r="I56" s="114" t="s">
        <v>41</v>
      </c>
      <c r="J56" s="106">
        <v>509003362022</v>
      </c>
      <c r="K56" s="125" t="s">
        <v>269</v>
      </c>
      <c r="L56" s="111">
        <v>2</v>
      </c>
      <c r="M56" s="111">
        <v>0</v>
      </c>
      <c r="N56" s="111">
        <v>0</v>
      </c>
      <c r="O56" s="111">
        <v>2</v>
      </c>
      <c r="P56" s="111">
        <v>2</v>
      </c>
      <c r="Q56" s="111">
        <v>3</v>
      </c>
      <c r="R56" s="114" t="s">
        <v>41</v>
      </c>
    </row>
    <row r="57" spans="1:18" ht="24" customHeight="1" x14ac:dyDescent="0.25">
      <c r="A57" s="106">
        <v>509003382022</v>
      </c>
      <c r="B57" s="125" t="s">
        <v>271</v>
      </c>
      <c r="C57" s="111">
        <v>2</v>
      </c>
      <c r="D57" s="111">
        <v>0</v>
      </c>
      <c r="E57" s="111">
        <v>0</v>
      </c>
      <c r="F57" s="111">
        <v>2</v>
      </c>
      <c r="G57" s="111">
        <v>2</v>
      </c>
      <c r="H57" s="111">
        <v>3</v>
      </c>
      <c r="I57" s="114" t="s">
        <v>41</v>
      </c>
      <c r="J57" s="106">
        <v>509003382022</v>
      </c>
      <c r="K57" s="125" t="s">
        <v>271</v>
      </c>
      <c r="L57" s="111">
        <v>2</v>
      </c>
      <c r="M57" s="111">
        <v>0</v>
      </c>
      <c r="N57" s="111">
        <v>0</v>
      </c>
      <c r="O57" s="111">
        <v>2</v>
      </c>
      <c r="P57" s="111">
        <v>2</v>
      </c>
      <c r="Q57" s="111">
        <v>3</v>
      </c>
      <c r="R57" s="114" t="s">
        <v>41</v>
      </c>
    </row>
    <row r="58" spans="1:18" ht="24" customHeight="1" x14ac:dyDescent="0.25">
      <c r="A58" s="106">
        <v>509003402022</v>
      </c>
      <c r="B58" s="125" t="s">
        <v>272</v>
      </c>
      <c r="C58" s="111">
        <v>2</v>
      </c>
      <c r="D58" s="111">
        <v>0</v>
      </c>
      <c r="E58" s="111">
        <v>0</v>
      </c>
      <c r="F58" s="111">
        <v>2</v>
      </c>
      <c r="G58" s="111">
        <v>2</v>
      </c>
      <c r="H58" s="111">
        <v>3</v>
      </c>
      <c r="I58" s="114" t="s">
        <v>41</v>
      </c>
      <c r="J58" s="106">
        <v>509003402022</v>
      </c>
      <c r="K58" s="125" t="s">
        <v>272</v>
      </c>
      <c r="L58" s="111">
        <v>2</v>
      </c>
      <c r="M58" s="111">
        <v>0</v>
      </c>
      <c r="N58" s="111">
        <v>0</v>
      </c>
      <c r="O58" s="111">
        <v>2</v>
      </c>
      <c r="P58" s="111">
        <v>2</v>
      </c>
      <c r="Q58" s="111">
        <v>3</v>
      </c>
      <c r="R58" s="114" t="s">
        <v>41</v>
      </c>
    </row>
    <row r="59" spans="1:18" ht="30.75" customHeight="1" x14ac:dyDescent="0.25">
      <c r="A59" s="95"/>
      <c r="B59" s="94"/>
      <c r="C59" s="94"/>
      <c r="D59" s="94"/>
      <c r="E59" s="94"/>
      <c r="F59" s="94"/>
      <c r="G59" s="94"/>
      <c r="H59" s="94"/>
      <c r="I59" s="97"/>
      <c r="J59" s="93"/>
      <c r="K59" s="129" t="s">
        <v>311</v>
      </c>
      <c r="L59" s="130">
        <v>2</v>
      </c>
      <c r="M59" s="130">
        <v>0</v>
      </c>
      <c r="N59" s="130">
        <v>0</v>
      </c>
      <c r="O59" s="130">
        <v>2</v>
      </c>
      <c r="P59" s="130">
        <v>2</v>
      </c>
      <c r="Q59" s="130">
        <v>3</v>
      </c>
      <c r="R59" s="155" t="s">
        <v>41</v>
      </c>
    </row>
    <row r="60" spans="1:18" ht="35.25" customHeight="1" x14ac:dyDescent="0.25">
      <c r="A60" s="191" t="s">
        <v>235</v>
      </c>
      <c r="B60" s="190"/>
      <c r="C60" s="190"/>
      <c r="D60" s="190"/>
      <c r="E60" s="190"/>
      <c r="F60" s="190"/>
      <c r="G60" s="190"/>
      <c r="H60" s="190"/>
      <c r="I60" s="190"/>
      <c r="J60" s="195" t="s">
        <v>236</v>
      </c>
      <c r="K60" s="196"/>
      <c r="L60" s="196"/>
      <c r="M60" s="196"/>
      <c r="N60" s="196"/>
      <c r="O60" s="196"/>
      <c r="P60" s="196"/>
      <c r="Q60" s="196"/>
      <c r="R60" s="197"/>
    </row>
    <row r="61" spans="1:18" ht="35.25" customHeight="1" x14ac:dyDescent="0.25">
      <c r="A61" s="198" t="s">
        <v>237</v>
      </c>
      <c r="B61" s="199"/>
      <c r="C61" s="199"/>
      <c r="D61" s="199"/>
      <c r="E61" s="199"/>
      <c r="F61" s="199"/>
      <c r="G61" s="199"/>
      <c r="H61" s="199"/>
      <c r="I61" s="200"/>
      <c r="J61" s="198" t="s">
        <v>237</v>
      </c>
      <c r="K61" s="199"/>
      <c r="L61" s="199"/>
      <c r="M61" s="199"/>
      <c r="N61" s="199"/>
      <c r="O61" s="199"/>
      <c r="P61" s="199"/>
      <c r="Q61" s="199"/>
      <c r="R61" s="200"/>
    </row>
    <row r="62" spans="1:18" ht="27.75" customHeight="1" x14ac:dyDescent="0.25">
      <c r="A62" s="88" t="s">
        <v>177</v>
      </c>
      <c r="B62" s="86" t="s">
        <v>178</v>
      </c>
      <c r="C62" s="86">
        <v>2</v>
      </c>
      <c r="D62" s="86">
        <v>0</v>
      </c>
      <c r="E62" s="86">
        <v>0</v>
      </c>
      <c r="F62" s="86">
        <v>2</v>
      </c>
      <c r="G62" s="86">
        <v>2</v>
      </c>
      <c r="H62" s="86">
        <v>3</v>
      </c>
      <c r="I62" s="87" t="s">
        <v>41</v>
      </c>
      <c r="J62" s="88" t="s">
        <v>177</v>
      </c>
      <c r="K62" s="86" t="s">
        <v>178</v>
      </c>
      <c r="L62" s="86">
        <v>2</v>
      </c>
      <c r="M62" s="86">
        <v>0</v>
      </c>
      <c r="N62" s="86">
        <v>0</v>
      </c>
      <c r="O62" s="86">
        <v>2</v>
      </c>
      <c r="P62" s="86">
        <v>2</v>
      </c>
      <c r="Q62" s="86">
        <v>3</v>
      </c>
      <c r="R62" s="87" t="s">
        <v>41</v>
      </c>
    </row>
    <row r="63" spans="1:18" ht="27.75" customHeight="1" x14ac:dyDescent="0.25">
      <c r="A63" s="88" t="s">
        <v>179</v>
      </c>
      <c r="B63" s="86" t="s">
        <v>180</v>
      </c>
      <c r="C63" s="86">
        <v>2</v>
      </c>
      <c r="D63" s="86">
        <v>0</v>
      </c>
      <c r="E63" s="86">
        <v>0</v>
      </c>
      <c r="F63" s="86">
        <v>2</v>
      </c>
      <c r="G63" s="86">
        <v>2</v>
      </c>
      <c r="H63" s="86">
        <v>3</v>
      </c>
      <c r="I63" s="87" t="s">
        <v>41</v>
      </c>
      <c r="J63" s="88" t="s">
        <v>179</v>
      </c>
      <c r="K63" s="86" t="s">
        <v>180</v>
      </c>
      <c r="L63" s="86">
        <v>2</v>
      </c>
      <c r="M63" s="86">
        <v>0</v>
      </c>
      <c r="N63" s="86">
        <v>0</v>
      </c>
      <c r="O63" s="86">
        <v>2</v>
      </c>
      <c r="P63" s="86">
        <v>2</v>
      </c>
      <c r="Q63" s="86">
        <v>3</v>
      </c>
      <c r="R63" s="87" t="s">
        <v>41</v>
      </c>
    </row>
    <row r="64" spans="1:18" ht="24" customHeight="1" x14ac:dyDescent="0.25">
      <c r="A64" s="88" t="s">
        <v>181</v>
      </c>
      <c r="B64" s="86" t="s">
        <v>182</v>
      </c>
      <c r="C64" s="86">
        <v>2</v>
      </c>
      <c r="D64" s="86">
        <v>0</v>
      </c>
      <c r="E64" s="86">
        <v>0</v>
      </c>
      <c r="F64" s="86">
        <v>2</v>
      </c>
      <c r="G64" s="86">
        <v>2</v>
      </c>
      <c r="H64" s="86">
        <v>3</v>
      </c>
      <c r="I64" s="87" t="s">
        <v>41</v>
      </c>
      <c r="J64" s="88" t="s">
        <v>181</v>
      </c>
      <c r="K64" s="86" t="s">
        <v>182</v>
      </c>
      <c r="L64" s="86">
        <v>2</v>
      </c>
      <c r="M64" s="86">
        <v>0</v>
      </c>
      <c r="N64" s="86">
        <v>0</v>
      </c>
      <c r="O64" s="86">
        <v>2</v>
      </c>
      <c r="P64" s="86">
        <v>2</v>
      </c>
      <c r="Q64" s="86">
        <v>3</v>
      </c>
      <c r="R64" s="87" t="s">
        <v>41</v>
      </c>
    </row>
    <row r="65" spans="1:18" ht="24.75" customHeight="1" x14ac:dyDescent="0.25">
      <c r="A65" s="88" t="s">
        <v>183</v>
      </c>
      <c r="B65" s="86" t="s">
        <v>184</v>
      </c>
      <c r="C65" s="86">
        <v>2</v>
      </c>
      <c r="D65" s="86">
        <v>0</v>
      </c>
      <c r="E65" s="86">
        <v>0</v>
      </c>
      <c r="F65" s="86">
        <v>2</v>
      </c>
      <c r="G65" s="86">
        <v>2</v>
      </c>
      <c r="H65" s="86">
        <v>3</v>
      </c>
      <c r="I65" s="87" t="s">
        <v>41</v>
      </c>
      <c r="J65" s="88" t="s">
        <v>183</v>
      </c>
      <c r="K65" s="86" t="s">
        <v>184</v>
      </c>
      <c r="L65" s="86">
        <v>2</v>
      </c>
      <c r="M65" s="86">
        <v>0</v>
      </c>
      <c r="N65" s="86">
        <v>0</v>
      </c>
      <c r="O65" s="86">
        <v>2</v>
      </c>
      <c r="P65" s="86">
        <v>2</v>
      </c>
      <c r="Q65" s="86">
        <v>3</v>
      </c>
      <c r="R65" s="87" t="s">
        <v>41</v>
      </c>
    </row>
    <row r="66" spans="1:18" ht="27.75" customHeight="1" x14ac:dyDescent="0.25">
      <c r="A66" s="88" t="s">
        <v>185</v>
      </c>
      <c r="B66" s="86" t="s">
        <v>186</v>
      </c>
      <c r="C66" s="86">
        <v>2</v>
      </c>
      <c r="D66" s="86">
        <v>0</v>
      </c>
      <c r="E66" s="86">
        <v>0</v>
      </c>
      <c r="F66" s="86">
        <v>2</v>
      </c>
      <c r="G66" s="86">
        <v>2</v>
      </c>
      <c r="H66" s="86">
        <v>3</v>
      </c>
      <c r="I66" s="87" t="s">
        <v>41</v>
      </c>
      <c r="J66" s="88" t="s">
        <v>185</v>
      </c>
      <c r="K66" s="86" t="s">
        <v>186</v>
      </c>
      <c r="L66" s="86">
        <v>2</v>
      </c>
      <c r="M66" s="86">
        <v>0</v>
      </c>
      <c r="N66" s="86">
        <v>0</v>
      </c>
      <c r="O66" s="86">
        <v>2</v>
      </c>
      <c r="P66" s="86">
        <v>2</v>
      </c>
      <c r="Q66" s="86">
        <v>3</v>
      </c>
      <c r="R66" s="87" t="s">
        <v>41</v>
      </c>
    </row>
    <row r="67" spans="1:18" ht="24.75" customHeight="1" x14ac:dyDescent="0.25">
      <c r="A67" s="88" t="s">
        <v>187</v>
      </c>
      <c r="B67" s="86" t="s">
        <v>188</v>
      </c>
      <c r="C67" s="86">
        <v>2</v>
      </c>
      <c r="D67" s="86">
        <v>0</v>
      </c>
      <c r="E67" s="86">
        <v>0</v>
      </c>
      <c r="F67" s="86">
        <v>2</v>
      </c>
      <c r="G67" s="86">
        <v>2</v>
      </c>
      <c r="H67" s="86">
        <v>3</v>
      </c>
      <c r="I67" s="87" t="s">
        <v>41</v>
      </c>
      <c r="J67" s="88" t="s">
        <v>187</v>
      </c>
      <c r="K67" s="86" t="s">
        <v>188</v>
      </c>
      <c r="L67" s="86">
        <v>2</v>
      </c>
      <c r="M67" s="86">
        <v>0</v>
      </c>
      <c r="N67" s="86">
        <v>0</v>
      </c>
      <c r="O67" s="86">
        <v>2</v>
      </c>
      <c r="P67" s="86">
        <v>2</v>
      </c>
      <c r="Q67" s="86">
        <v>3</v>
      </c>
      <c r="R67" s="87" t="s">
        <v>41</v>
      </c>
    </row>
    <row r="68" spans="1:18" ht="24" customHeight="1" x14ac:dyDescent="0.25">
      <c r="A68" s="88" t="s">
        <v>189</v>
      </c>
      <c r="B68" s="86" t="s">
        <v>190</v>
      </c>
      <c r="C68" s="86">
        <v>2</v>
      </c>
      <c r="D68" s="86">
        <v>0</v>
      </c>
      <c r="E68" s="86">
        <v>0</v>
      </c>
      <c r="F68" s="86">
        <v>2</v>
      </c>
      <c r="G68" s="86">
        <v>2</v>
      </c>
      <c r="H68" s="86">
        <v>3</v>
      </c>
      <c r="I68" s="87" t="s">
        <v>41</v>
      </c>
      <c r="J68" s="88" t="s">
        <v>189</v>
      </c>
      <c r="K68" s="86" t="s">
        <v>190</v>
      </c>
      <c r="L68" s="86">
        <v>2</v>
      </c>
      <c r="M68" s="86">
        <v>0</v>
      </c>
      <c r="N68" s="86">
        <v>0</v>
      </c>
      <c r="O68" s="86">
        <v>2</v>
      </c>
      <c r="P68" s="86">
        <v>2</v>
      </c>
      <c r="Q68" s="86">
        <v>3</v>
      </c>
      <c r="R68" s="87" t="s">
        <v>41</v>
      </c>
    </row>
    <row r="69" spans="1:18" ht="26.25" customHeight="1" x14ac:dyDescent="0.25">
      <c r="A69" s="88" t="s">
        <v>191</v>
      </c>
      <c r="B69" s="86" t="s">
        <v>180</v>
      </c>
      <c r="C69" s="86">
        <v>2</v>
      </c>
      <c r="D69" s="86">
        <v>0</v>
      </c>
      <c r="E69" s="86">
        <v>0</v>
      </c>
      <c r="F69" s="86">
        <v>2</v>
      </c>
      <c r="G69" s="86">
        <v>2</v>
      </c>
      <c r="H69" s="86">
        <v>3</v>
      </c>
      <c r="I69" s="87" t="s">
        <v>41</v>
      </c>
      <c r="J69" s="88" t="s">
        <v>191</v>
      </c>
      <c r="K69" s="86" t="s">
        <v>180</v>
      </c>
      <c r="L69" s="86">
        <v>2</v>
      </c>
      <c r="M69" s="86">
        <v>0</v>
      </c>
      <c r="N69" s="86">
        <v>0</v>
      </c>
      <c r="O69" s="86">
        <v>2</v>
      </c>
      <c r="P69" s="86">
        <v>2</v>
      </c>
      <c r="Q69" s="86">
        <v>3</v>
      </c>
      <c r="R69" s="87" t="s">
        <v>41</v>
      </c>
    </row>
    <row r="70" spans="1:18" ht="24.75" customHeight="1" x14ac:dyDescent="0.25">
      <c r="A70" s="88" t="s">
        <v>192</v>
      </c>
      <c r="B70" s="86" t="s">
        <v>182</v>
      </c>
      <c r="C70" s="86">
        <v>2</v>
      </c>
      <c r="D70" s="86">
        <v>0</v>
      </c>
      <c r="E70" s="86">
        <v>0</v>
      </c>
      <c r="F70" s="86">
        <v>2</v>
      </c>
      <c r="G70" s="86">
        <v>2</v>
      </c>
      <c r="H70" s="86">
        <v>3</v>
      </c>
      <c r="I70" s="87" t="s">
        <v>41</v>
      </c>
      <c r="J70" s="88" t="s">
        <v>192</v>
      </c>
      <c r="K70" s="86" t="s">
        <v>182</v>
      </c>
      <c r="L70" s="86">
        <v>2</v>
      </c>
      <c r="M70" s="86">
        <v>0</v>
      </c>
      <c r="N70" s="86">
        <v>0</v>
      </c>
      <c r="O70" s="86">
        <v>2</v>
      </c>
      <c r="P70" s="86">
        <v>2</v>
      </c>
      <c r="Q70" s="86">
        <v>3</v>
      </c>
      <c r="R70" s="87" t="s">
        <v>41</v>
      </c>
    </row>
    <row r="71" spans="1:18" ht="21.75" customHeight="1" x14ac:dyDescent="0.25">
      <c r="A71" s="88" t="s">
        <v>193</v>
      </c>
      <c r="B71" s="86" t="s">
        <v>194</v>
      </c>
      <c r="C71" s="86">
        <v>2</v>
      </c>
      <c r="D71" s="86">
        <v>0</v>
      </c>
      <c r="E71" s="86">
        <v>0</v>
      </c>
      <c r="F71" s="86">
        <v>2</v>
      </c>
      <c r="G71" s="86">
        <v>2</v>
      </c>
      <c r="H71" s="86">
        <v>3</v>
      </c>
      <c r="I71" s="87" t="s">
        <v>41</v>
      </c>
      <c r="J71" s="88" t="s">
        <v>193</v>
      </c>
      <c r="K71" s="86" t="s">
        <v>194</v>
      </c>
      <c r="L71" s="86">
        <v>2</v>
      </c>
      <c r="M71" s="86">
        <v>0</v>
      </c>
      <c r="N71" s="86">
        <v>0</v>
      </c>
      <c r="O71" s="86">
        <v>2</v>
      </c>
      <c r="P71" s="86">
        <v>2</v>
      </c>
      <c r="Q71" s="86">
        <v>3</v>
      </c>
      <c r="R71" s="87" t="s">
        <v>41</v>
      </c>
    </row>
    <row r="72" spans="1:18" ht="35.25" customHeight="1" x14ac:dyDescent="0.25">
      <c r="A72" s="88" t="s">
        <v>195</v>
      </c>
      <c r="B72" s="86" t="s">
        <v>196</v>
      </c>
      <c r="C72" s="86">
        <v>2</v>
      </c>
      <c r="D72" s="86">
        <v>0</v>
      </c>
      <c r="E72" s="86">
        <v>0</v>
      </c>
      <c r="F72" s="86">
        <v>2</v>
      </c>
      <c r="G72" s="86">
        <v>2</v>
      </c>
      <c r="H72" s="86">
        <v>3</v>
      </c>
      <c r="I72" s="87" t="s">
        <v>41</v>
      </c>
      <c r="J72" s="88" t="s">
        <v>195</v>
      </c>
      <c r="K72" s="86" t="s">
        <v>196</v>
      </c>
      <c r="L72" s="86">
        <v>2</v>
      </c>
      <c r="M72" s="86">
        <v>0</v>
      </c>
      <c r="N72" s="86">
        <v>0</v>
      </c>
      <c r="O72" s="86">
        <v>2</v>
      </c>
      <c r="P72" s="86">
        <v>2</v>
      </c>
      <c r="Q72" s="86">
        <v>3</v>
      </c>
      <c r="R72" s="87" t="s">
        <v>41</v>
      </c>
    </row>
    <row r="73" spans="1:18" ht="26.25" customHeight="1" x14ac:dyDescent="0.25">
      <c r="A73" s="88" t="s">
        <v>197</v>
      </c>
      <c r="B73" s="86" t="s">
        <v>198</v>
      </c>
      <c r="C73" s="86">
        <v>2</v>
      </c>
      <c r="D73" s="86">
        <v>0</v>
      </c>
      <c r="E73" s="86">
        <v>0</v>
      </c>
      <c r="F73" s="86">
        <v>2</v>
      </c>
      <c r="G73" s="86">
        <v>2</v>
      </c>
      <c r="H73" s="86">
        <v>3</v>
      </c>
      <c r="I73" s="87" t="s">
        <v>41</v>
      </c>
      <c r="J73" s="88" t="s">
        <v>197</v>
      </c>
      <c r="K73" s="86" t="s">
        <v>198</v>
      </c>
      <c r="L73" s="86">
        <v>2</v>
      </c>
      <c r="M73" s="86">
        <v>0</v>
      </c>
      <c r="N73" s="86">
        <v>0</v>
      </c>
      <c r="O73" s="86">
        <v>2</v>
      </c>
      <c r="P73" s="86">
        <v>2</v>
      </c>
      <c r="Q73" s="86">
        <v>3</v>
      </c>
      <c r="R73" s="87" t="s">
        <v>41</v>
      </c>
    </row>
    <row r="74" spans="1:18" ht="24.75" customHeight="1" x14ac:dyDescent="0.25">
      <c r="A74" s="88" t="s">
        <v>199</v>
      </c>
      <c r="B74" s="86" t="s">
        <v>200</v>
      </c>
      <c r="C74" s="86">
        <v>2</v>
      </c>
      <c r="D74" s="86">
        <v>0</v>
      </c>
      <c r="E74" s="86">
        <v>0</v>
      </c>
      <c r="F74" s="86">
        <v>2</v>
      </c>
      <c r="G74" s="86">
        <v>2</v>
      </c>
      <c r="H74" s="86">
        <v>3</v>
      </c>
      <c r="I74" s="87" t="s">
        <v>41</v>
      </c>
      <c r="J74" s="88" t="s">
        <v>199</v>
      </c>
      <c r="K74" s="86" t="s">
        <v>200</v>
      </c>
      <c r="L74" s="86">
        <v>2</v>
      </c>
      <c r="M74" s="86">
        <v>0</v>
      </c>
      <c r="N74" s="86">
        <v>0</v>
      </c>
      <c r="O74" s="86">
        <v>2</v>
      </c>
      <c r="P74" s="86">
        <v>2</v>
      </c>
      <c r="Q74" s="86">
        <v>3</v>
      </c>
      <c r="R74" s="87" t="s">
        <v>41</v>
      </c>
    </row>
    <row r="75" spans="1:18" ht="26.25" customHeight="1" x14ac:dyDescent="0.25">
      <c r="A75" s="88" t="s">
        <v>201</v>
      </c>
      <c r="B75" s="86" t="s">
        <v>178</v>
      </c>
      <c r="C75" s="86">
        <v>2</v>
      </c>
      <c r="D75" s="86">
        <v>0</v>
      </c>
      <c r="E75" s="86">
        <v>0</v>
      </c>
      <c r="F75" s="86">
        <v>2</v>
      </c>
      <c r="G75" s="86">
        <v>2</v>
      </c>
      <c r="H75" s="86">
        <v>3</v>
      </c>
      <c r="I75" s="87" t="s">
        <v>41</v>
      </c>
      <c r="J75" s="88" t="s">
        <v>201</v>
      </c>
      <c r="K75" s="86" t="s">
        <v>178</v>
      </c>
      <c r="L75" s="86">
        <v>2</v>
      </c>
      <c r="M75" s="86">
        <v>0</v>
      </c>
      <c r="N75" s="86">
        <v>0</v>
      </c>
      <c r="O75" s="86">
        <v>2</v>
      </c>
      <c r="P75" s="86">
        <v>2</v>
      </c>
      <c r="Q75" s="86">
        <v>3</v>
      </c>
      <c r="R75" s="87" t="s">
        <v>41</v>
      </c>
    </row>
    <row r="76" spans="1:18" ht="24.75" customHeight="1" x14ac:dyDescent="0.25">
      <c r="A76" s="88" t="s">
        <v>202</v>
      </c>
      <c r="B76" s="86" t="s">
        <v>203</v>
      </c>
      <c r="C76" s="86">
        <v>2</v>
      </c>
      <c r="D76" s="86">
        <v>0</v>
      </c>
      <c r="E76" s="86">
        <v>0</v>
      </c>
      <c r="F76" s="86">
        <v>2</v>
      </c>
      <c r="G76" s="86">
        <v>2</v>
      </c>
      <c r="H76" s="86">
        <v>3</v>
      </c>
      <c r="I76" s="87" t="s">
        <v>41</v>
      </c>
      <c r="J76" s="88" t="s">
        <v>202</v>
      </c>
      <c r="K76" s="86" t="s">
        <v>203</v>
      </c>
      <c r="L76" s="86">
        <v>2</v>
      </c>
      <c r="M76" s="86">
        <v>0</v>
      </c>
      <c r="N76" s="86">
        <v>0</v>
      </c>
      <c r="O76" s="86">
        <v>2</v>
      </c>
      <c r="P76" s="86">
        <v>2</v>
      </c>
      <c r="Q76" s="86">
        <v>3</v>
      </c>
      <c r="R76" s="87" t="s">
        <v>41</v>
      </c>
    </row>
    <row r="77" spans="1:18" ht="26.25" customHeight="1" x14ac:dyDescent="0.25">
      <c r="A77" s="88" t="s">
        <v>204</v>
      </c>
      <c r="B77" s="86" t="s">
        <v>205</v>
      </c>
      <c r="C77" s="86">
        <v>2</v>
      </c>
      <c r="D77" s="86">
        <v>0</v>
      </c>
      <c r="E77" s="86">
        <v>0</v>
      </c>
      <c r="F77" s="86">
        <v>2</v>
      </c>
      <c r="G77" s="86">
        <v>2</v>
      </c>
      <c r="H77" s="86">
        <v>3</v>
      </c>
      <c r="I77" s="87" t="s">
        <v>41</v>
      </c>
      <c r="J77" s="88" t="s">
        <v>204</v>
      </c>
      <c r="K77" s="86" t="s">
        <v>205</v>
      </c>
      <c r="L77" s="86">
        <v>2</v>
      </c>
      <c r="M77" s="86">
        <v>0</v>
      </c>
      <c r="N77" s="86">
        <v>0</v>
      </c>
      <c r="O77" s="86">
        <v>2</v>
      </c>
      <c r="P77" s="86">
        <v>2</v>
      </c>
      <c r="Q77" s="86">
        <v>3</v>
      </c>
      <c r="R77" s="87" t="s">
        <v>41</v>
      </c>
    </row>
    <row r="78" spans="1:18" ht="24" customHeight="1" x14ac:dyDescent="0.25">
      <c r="A78" s="88" t="s">
        <v>208</v>
      </c>
      <c r="B78" s="86" t="s">
        <v>188</v>
      </c>
      <c r="C78" s="86">
        <v>2</v>
      </c>
      <c r="D78" s="86">
        <v>0</v>
      </c>
      <c r="E78" s="86">
        <v>0</v>
      </c>
      <c r="F78" s="86">
        <v>2</v>
      </c>
      <c r="G78" s="86">
        <v>2</v>
      </c>
      <c r="H78" s="86">
        <v>3</v>
      </c>
      <c r="I78" s="87" t="s">
        <v>41</v>
      </c>
      <c r="J78" s="88" t="s">
        <v>208</v>
      </c>
      <c r="K78" s="86" t="s">
        <v>188</v>
      </c>
      <c r="L78" s="86">
        <v>2</v>
      </c>
      <c r="M78" s="86">
        <v>0</v>
      </c>
      <c r="N78" s="86">
        <v>0</v>
      </c>
      <c r="O78" s="86">
        <v>2</v>
      </c>
      <c r="P78" s="86">
        <v>2</v>
      </c>
      <c r="Q78" s="86">
        <v>3</v>
      </c>
      <c r="R78" s="87" t="s">
        <v>41</v>
      </c>
    </row>
    <row r="79" spans="1:18" ht="24.75" customHeight="1" x14ac:dyDescent="0.25">
      <c r="A79" s="88" t="s">
        <v>209</v>
      </c>
      <c r="B79" s="86" t="s">
        <v>207</v>
      </c>
      <c r="C79" s="86">
        <v>2</v>
      </c>
      <c r="D79" s="86">
        <v>0</v>
      </c>
      <c r="E79" s="86">
        <v>0</v>
      </c>
      <c r="F79" s="86">
        <v>2</v>
      </c>
      <c r="G79" s="86">
        <v>2</v>
      </c>
      <c r="H79" s="86">
        <v>3</v>
      </c>
      <c r="I79" s="87" t="s">
        <v>41</v>
      </c>
      <c r="J79" s="88" t="s">
        <v>209</v>
      </c>
      <c r="K79" s="86" t="s">
        <v>207</v>
      </c>
      <c r="L79" s="86">
        <v>2</v>
      </c>
      <c r="M79" s="86">
        <v>0</v>
      </c>
      <c r="N79" s="86">
        <v>0</v>
      </c>
      <c r="O79" s="86">
        <v>2</v>
      </c>
      <c r="P79" s="86">
        <v>2</v>
      </c>
      <c r="Q79" s="86">
        <v>3</v>
      </c>
      <c r="R79" s="87" t="s">
        <v>41</v>
      </c>
    </row>
    <row r="80" spans="1:18" ht="24.75" customHeight="1" x14ac:dyDescent="0.25">
      <c r="A80" s="88" t="s">
        <v>210</v>
      </c>
      <c r="B80" s="86" t="s">
        <v>211</v>
      </c>
      <c r="C80" s="86">
        <v>2</v>
      </c>
      <c r="D80" s="86">
        <v>0</v>
      </c>
      <c r="E80" s="86">
        <v>0</v>
      </c>
      <c r="F80" s="86">
        <v>2</v>
      </c>
      <c r="G80" s="86">
        <v>2</v>
      </c>
      <c r="H80" s="86">
        <v>3</v>
      </c>
      <c r="I80" s="87" t="s">
        <v>41</v>
      </c>
      <c r="J80" s="88" t="s">
        <v>210</v>
      </c>
      <c r="K80" s="86" t="s">
        <v>211</v>
      </c>
      <c r="L80" s="86">
        <v>2</v>
      </c>
      <c r="M80" s="86">
        <v>0</v>
      </c>
      <c r="N80" s="86">
        <v>0</v>
      </c>
      <c r="O80" s="86">
        <v>2</v>
      </c>
      <c r="P80" s="86">
        <v>2</v>
      </c>
      <c r="Q80" s="86">
        <v>3</v>
      </c>
      <c r="R80" s="87" t="s">
        <v>41</v>
      </c>
    </row>
    <row r="81" spans="1:18" ht="21.75" customHeight="1" x14ac:dyDescent="0.25">
      <c r="A81" s="88" t="s">
        <v>212</v>
      </c>
      <c r="B81" s="86" t="s">
        <v>213</v>
      </c>
      <c r="C81" s="86">
        <v>2</v>
      </c>
      <c r="D81" s="86">
        <v>0</v>
      </c>
      <c r="E81" s="86">
        <v>0</v>
      </c>
      <c r="F81" s="86">
        <v>2</v>
      </c>
      <c r="G81" s="86">
        <v>2</v>
      </c>
      <c r="H81" s="86">
        <v>3</v>
      </c>
      <c r="I81" s="87" t="s">
        <v>41</v>
      </c>
      <c r="J81" s="88" t="s">
        <v>212</v>
      </c>
      <c r="K81" s="86" t="s">
        <v>213</v>
      </c>
      <c r="L81" s="86">
        <v>2</v>
      </c>
      <c r="M81" s="86">
        <v>0</v>
      </c>
      <c r="N81" s="86">
        <v>0</v>
      </c>
      <c r="O81" s="86">
        <v>2</v>
      </c>
      <c r="P81" s="86">
        <v>2</v>
      </c>
      <c r="Q81" s="86">
        <v>3</v>
      </c>
      <c r="R81" s="87" t="s">
        <v>41</v>
      </c>
    </row>
    <row r="82" spans="1:18" ht="27.75" customHeight="1" x14ac:dyDescent="0.25">
      <c r="A82" s="88" t="s">
        <v>214</v>
      </c>
      <c r="B82" s="86" t="s">
        <v>205</v>
      </c>
      <c r="C82" s="86">
        <v>2</v>
      </c>
      <c r="D82" s="86">
        <v>0</v>
      </c>
      <c r="E82" s="86">
        <v>0</v>
      </c>
      <c r="F82" s="86">
        <v>2</v>
      </c>
      <c r="G82" s="86">
        <v>2</v>
      </c>
      <c r="H82" s="86">
        <v>3</v>
      </c>
      <c r="I82" s="87" t="s">
        <v>41</v>
      </c>
      <c r="J82" s="88" t="s">
        <v>214</v>
      </c>
      <c r="K82" s="86" t="s">
        <v>205</v>
      </c>
      <c r="L82" s="86">
        <v>2</v>
      </c>
      <c r="M82" s="86">
        <v>0</v>
      </c>
      <c r="N82" s="86">
        <v>0</v>
      </c>
      <c r="O82" s="86">
        <v>2</v>
      </c>
      <c r="P82" s="86">
        <v>2</v>
      </c>
      <c r="Q82" s="86">
        <v>3</v>
      </c>
      <c r="R82" s="87" t="s">
        <v>41</v>
      </c>
    </row>
    <row r="83" spans="1:18" ht="35.25" customHeight="1" x14ac:dyDescent="0.25">
      <c r="A83" s="88" t="s">
        <v>215</v>
      </c>
      <c r="B83" s="86" t="s">
        <v>216</v>
      </c>
      <c r="C83" s="86">
        <v>2</v>
      </c>
      <c r="D83" s="86">
        <v>0</v>
      </c>
      <c r="E83" s="86">
        <v>0</v>
      </c>
      <c r="F83" s="86">
        <v>2</v>
      </c>
      <c r="G83" s="86">
        <v>2</v>
      </c>
      <c r="H83" s="86">
        <v>3</v>
      </c>
      <c r="I83" s="87" t="s">
        <v>41</v>
      </c>
      <c r="J83" s="88" t="s">
        <v>215</v>
      </c>
      <c r="K83" s="86" t="s">
        <v>216</v>
      </c>
      <c r="L83" s="86">
        <v>2</v>
      </c>
      <c r="M83" s="86">
        <v>0</v>
      </c>
      <c r="N83" s="86">
        <v>0</v>
      </c>
      <c r="O83" s="86">
        <v>2</v>
      </c>
      <c r="P83" s="86">
        <v>2</v>
      </c>
      <c r="Q83" s="86">
        <v>3</v>
      </c>
      <c r="R83" s="87" t="s">
        <v>41</v>
      </c>
    </row>
    <row r="84" spans="1:18" ht="35.25" customHeight="1" x14ac:dyDescent="0.25">
      <c r="A84" s="88" t="s">
        <v>217</v>
      </c>
      <c r="B84" s="86" t="s">
        <v>218</v>
      </c>
      <c r="C84" s="86">
        <v>2</v>
      </c>
      <c r="D84" s="86">
        <v>0</v>
      </c>
      <c r="E84" s="86">
        <v>0</v>
      </c>
      <c r="F84" s="86">
        <v>2</v>
      </c>
      <c r="G84" s="86">
        <v>2</v>
      </c>
      <c r="H84" s="86">
        <v>3</v>
      </c>
      <c r="I84" s="87" t="s">
        <v>41</v>
      </c>
      <c r="J84" s="88" t="s">
        <v>217</v>
      </c>
      <c r="K84" s="86" t="s">
        <v>218</v>
      </c>
      <c r="L84" s="86">
        <v>2</v>
      </c>
      <c r="M84" s="86">
        <v>0</v>
      </c>
      <c r="N84" s="86">
        <v>0</v>
      </c>
      <c r="O84" s="86">
        <v>2</v>
      </c>
      <c r="P84" s="86">
        <v>2</v>
      </c>
      <c r="Q84" s="86">
        <v>3</v>
      </c>
      <c r="R84" s="87" t="s">
        <v>41</v>
      </c>
    </row>
    <row r="85" spans="1:18" ht="21.75" customHeight="1" x14ac:dyDescent="0.25">
      <c r="A85" s="88" t="s">
        <v>219</v>
      </c>
      <c r="B85" s="86" t="s">
        <v>190</v>
      </c>
      <c r="C85" s="86">
        <v>2</v>
      </c>
      <c r="D85" s="86">
        <v>0</v>
      </c>
      <c r="E85" s="86">
        <v>0</v>
      </c>
      <c r="F85" s="86">
        <v>2</v>
      </c>
      <c r="G85" s="86">
        <v>2</v>
      </c>
      <c r="H85" s="86">
        <v>3</v>
      </c>
      <c r="I85" s="87" t="s">
        <v>41</v>
      </c>
      <c r="J85" s="88" t="s">
        <v>219</v>
      </c>
      <c r="K85" s="86" t="s">
        <v>190</v>
      </c>
      <c r="L85" s="86">
        <v>2</v>
      </c>
      <c r="M85" s="86">
        <v>0</v>
      </c>
      <c r="N85" s="86">
        <v>0</v>
      </c>
      <c r="O85" s="86">
        <v>2</v>
      </c>
      <c r="P85" s="86">
        <v>2</v>
      </c>
      <c r="Q85" s="86">
        <v>3</v>
      </c>
      <c r="R85" s="87" t="s">
        <v>41</v>
      </c>
    </row>
    <row r="86" spans="1:18" ht="21.75" customHeight="1" x14ac:dyDescent="0.25">
      <c r="A86" s="88" t="s">
        <v>220</v>
      </c>
      <c r="B86" s="86" t="s">
        <v>221</v>
      </c>
      <c r="C86" s="86">
        <v>2</v>
      </c>
      <c r="D86" s="86">
        <v>0</v>
      </c>
      <c r="E86" s="86">
        <v>0</v>
      </c>
      <c r="F86" s="86">
        <v>2</v>
      </c>
      <c r="G86" s="86">
        <v>2</v>
      </c>
      <c r="H86" s="86">
        <v>3</v>
      </c>
      <c r="I86" s="87" t="s">
        <v>41</v>
      </c>
      <c r="J86" s="88" t="s">
        <v>220</v>
      </c>
      <c r="K86" s="86" t="s">
        <v>221</v>
      </c>
      <c r="L86" s="86">
        <v>2</v>
      </c>
      <c r="M86" s="86">
        <v>0</v>
      </c>
      <c r="N86" s="86">
        <v>0</v>
      </c>
      <c r="O86" s="86">
        <v>2</v>
      </c>
      <c r="P86" s="86">
        <v>2</v>
      </c>
      <c r="Q86" s="86">
        <v>3</v>
      </c>
      <c r="R86" s="87" t="s">
        <v>41</v>
      </c>
    </row>
    <row r="87" spans="1:18" ht="26.25" customHeight="1" x14ac:dyDescent="0.25">
      <c r="A87" s="88" t="s">
        <v>222</v>
      </c>
      <c r="B87" s="86" t="s">
        <v>223</v>
      </c>
      <c r="C87" s="86">
        <v>2</v>
      </c>
      <c r="D87" s="86">
        <v>0</v>
      </c>
      <c r="E87" s="86">
        <v>0</v>
      </c>
      <c r="F87" s="86">
        <v>2</v>
      </c>
      <c r="G87" s="86">
        <v>2</v>
      </c>
      <c r="H87" s="86">
        <v>3</v>
      </c>
      <c r="I87" s="87" t="s">
        <v>41</v>
      </c>
      <c r="J87" s="88" t="s">
        <v>222</v>
      </c>
      <c r="K87" s="86" t="s">
        <v>223</v>
      </c>
      <c r="L87" s="86">
        <v>2</v>
      </c>
      <c r="M87" s="86">
        <v>0</v>
      </c>
      <c r="N87" s="86">
        <v>0</v>
      </c>
      <c r="O87" s="86">
        <v>2</v>
      </c>
      <c r="P87" s="86">
        <v>2</v>
      </c>
      <c r="Q87" s="86">
        <v>3</v>
      </c>
      <c r="R87" s="87" t="s">
        <v>41</v>
      </c>
    </row>
    <row r="88" spans="1:18" ht="21.75" customHeight="1" x14ac:dyDescent="0.25">
      <c r="A88" s="88" t="s">
        <v>224</v>
      </c>
      <c r="B88" s="86" t="s">
        <v>225</v>
      </c>
      <c r="C88" s="86">
        <v>2</v>
      </c>
      <c r="D88" s="86">
        <v>0</v>
      </c>
      <c r="E88" s="86">
        <v>0</v>
      </c>
      <c r="F88" s="86">
        <v>2</v>
      </c>
      <c r="G88" s="86">
        <v>2</v>
      </c>
      <c r="H88" s="86">
        <v>3</v>
      </c>
      <c r="I88" s="87" t="s">
        <v>41</v>
      </c>
      <c r="J88" s="88" t="s">
        <v>224</v>
      </c>
      <c r="K88" s="86" t="s">
        <v>225</v>
      </c>
      <c r="L88" s="86">
        <v>2</v>
      </c>
      <c r="M88" s="86">
        <v>0</v>
      </c>
      <c r="N88" s="86">
        <v>0</v>
      </c>
      <c r="O88" s="86">
        <v>2</v>
      </c>
      <c r="P88" s="86">
        <v>2</v>
      </c>
      <c r="Q88" s="86">
        <v>3</v>
      </c>
      <c r="R88" s="87" t="s">
        <v>41</v>
      </c>
    </row>
    <row r="89" spans="1:18" ht="21.75" customHeight="1" x14ac:dyDescent="0.25">
      <c r="A89" s="88" t="s">
        <v>226</v>
      </c>
      <c r="B89" s="86" t="s">
        <v>180</v>
      </c>
      <c r="C89" s="86">
        <v>2</v>
      </c>
      <c r="D89" s="86">
        <v>0</v>
      </c>
      <c r="E89" s="86">
        <v>0</v>
      </c>
      <c r="F89" s="86">
        <v>2</v>
      </c>
      <c r="G89" s="86">
        <v>2</v>
      </c>
      <c r="H89" s="86">
        <v>3</v>
      </c>
      <c r="I89" s="87" t="s">
        <v>41</v>
      </c>
      <c r="J89" s="88" t="s">
        <v>226</v>
      </c>
      <c r="K89" s="86" t="s">
        <v>180</v>
      </c>
      <c r="L89" s="86">
        <v>2</v>
      </c>
      <c r="M89" s="86">
        <v>0</v>
      </c>
      <c r="N89" s="86">
        <v>0</v>
      </c>
      <c r="O89" s="86">
        <v>2</v>
      </c>
      <c r="P89" s="86">
        <v>2</v>
      </c>
      <c r="Q89" s="86">
        <v>3</v>
      </c>
      <c r="R89" s="87" t="s">
        <v>41</v>
      </c>
    </row>
    <row r="90" spans="1:18" ht="21" customHeight="1" x14ac:dyDescent="0.25">
      <c r="A90" s="88" t="s">
        <v>227</v>
      </c>
      <c r="B90" s="86" t="s">
        <v>228</v>
      </c>
      <c r="C90" s="86">
        <v>2</v>
      </c>
      <c r="D90" s="86">
        <v>0</v>
      </c>
      <c r="E90" s="86">
        <v>0</v>
      </c>
      <c r="F90" s="86">
        <v>2</v>
      </c>
      <c r="G90" s="86">
        <v>2</v>
      </c>
      <c r="H90" s="86">
        <v>3</v>
      </c>
      <c r="I90" s="87" t="s">
        <v>41</v>
      </c>
      <c r="J90" s="88" t="s">
        <v>227</v>
      </c>
      <c r="K90" s="86" t="s">
        <v>228</v>
      </c>
      <c r="L90" s="86">
        <v>2</v>
      </c>
      <c r="M90" s="86">
        <v>0</v>
      </c>
      <c r="N90" s="86">
        <v>0</v>
      </c>
      <c r="O90" s="86">
        <v>2</v>
      </c>
      <c r="P90" s="86">
        <v>2</v>
      </c>
      <c r="Q90" s="86">
        <v>3</v>
      </c>
      <c r="R90" s="87" t="s">
        <v>41</v>
      </c>
    </row>
    <row r="91" spans="1:18" ht="24.75" customHeight="1" x14ac:dyDescent="0.25">
      <c r="A91" s="88" t="s">
        <v>229</v>
      </c>
      <c r="B91" s="86" t="s">
        <v>230</v>
      </c>
      <c r="C91" s="86">
        <v>2</v>
      </c>
      <c r="D91" s="86">
        <v>0</v>
      </c>
      <c r="E91" s="86">
        <v>0</v>
      </c>
      <c r="F91" s="86">
        <v>2</v>
      </c>
      <c r="G91" s="86">
        <v>2</v>
      </c>
      <c r="H91" s="86">
        <v>3</v>
      </c>
      <c r="I91" s="87" t="s">
        <v>41</v>
      </c>
      <c r="J91" s="88" t="s">
        <v>229</v>
      </c>
      <c r="K91" s="86" t="s">
        <v>230</v>
      </c>
      <c r="L91" s="86">
        <v>2</v>
      </c>
      <c r="M91" s="86">
        <v>0</v>
      </c>
      <c r="N91" s="86">
        <v>0</v>
      </c>
      <c r="O91" s="86">
        <v>2</v>
      </c>
      <c r="P91" s="86">
        <v>2</v>
      </c>
      <c r="Q91" s="86">
        <v>3</v>
      </c>
      <c r="R91" s="87" t="s">
        <v>41</v>
      </c>
    </row>
    <row r="92" spans="1:18" ht="23.25" customHeight="1" x14ac:dyDescent="0.25">
      <c r="A92" s="88" t="s">
        <v>231</v>
      </c>
      <c r="B92" s="86" t="s">
        <v>203</v>
      </c>
      <c r="C92" s="86">
        <v>2</v>
      </c>
      <c r="D92" s="86">
        <v>0</v>
      </c>
      <c r="E92" s="86">
        <v>0</v>
      </c>
      <c r="F92" s="86">
        <v>2</v>
      </c>
      <c r="G92" s="86">
        <v>2</v>
      </c>
      <c r="H92" s="86">
        <v>3</v>
      </c>
      <c r="I92" s="87" t="s">
        <v>41</v>
      </c>
      <c r="J92" s="88" t="s">
        <v>231</v>
      </c>
      <c r="K92" s="86" t="s">
        <v>203</v>
      </c>
      <c r="L92" s="86">
        <v>2</v>
      </c>
      <c r="M92" s="86">
        <v>0</v>
      </c>
      <c r="N92" s="86">
        <v>0</v>
      </c>
      <c r="O92" s="86">
        <v>2</v>
      </c>
      <c r="P92" s="86">
        <v>2</v>
      </c>
      <c r="Q92" s="86">
        <v>3</v>
      </c>
      <c r="R92" s="87" t="s">
        <v>41</v>
      </c>
    </row>
    <row r="93" spans="1:18" ht="26.25" customHeight="1" x14ac:dyDescent="0.25">
      <c r="A93" s="88" t="s">
        <v>232</v>
      </c>
      <c r="B93" s="86" t="s">
        <v>233</v>
      </c>
      <c r="C93" s="86">
        <v>2</v>
      </c>
      <c r="D93" s="86">
        <v>0</v>
      </c>
      <c r="E93" s="86">
        <v>0</v>
      </c>
      <c r="F93" s="86">
        <v>2</v>
      </c>
      <c r="G93" s="86">
        <v>2</v>
      </c>
      <c r="H93" s="86">
        <v>3</v>
      </c>
      <c r="I93" s="87" t="s">
        <v>41</v>
      </c>
      <c r="J93" s="88" t="s">
        <v>232</v>
      </c>
      <c r="K93" s="86" t="s">
        <v>233</v>
      </c>
      <c r="L93" s="86">
        <v>2</v>
      </c>
      <c r="M93" s="86">
        <v>0</v>
      </c>
      <c r="N93" s="86">
        <v>0</v>
      </c>
      <c r="O93" s="86">
        <v>2</v>
      </c>
      <c r="P93" s="86">
        <v>2</v>
      </c>
      <c r="Q93" s="86">
        <v>3</v>
      </c>
      <c r="R93" s="87" t="s">
        <v>41</v>
      </c>
    </row>
    <row r="94" spans="1:18" ht="24.75" customHeight="1" x14ac:dyDescent="0.25">
      <c r="A94" s="88" t="s">
        <v>234</v>
      </c>
      <c r="B94" s="86" t="s">
        <v>188</v>
      </c>
      <c r="C94" s="86">
        <v>2</v>
      </c>
      <c r="D94" s="86">
        <v>0</v>
      </c>
      <c r="E94" s="86">
        <v>0</v>
      </c>
      <c r="F94" s="86">
        <v>2</v>
      </c>
      <c r="G94" s="86">
        <v>2</v>
      </c>
      <c r="H94" s="86">
        <v>3</v>
      </c>
      <c r="I94" s="87" t="s">
        <v>41</v>
      </c>
      <c r="J94" s="88" t="s">
        <v>234</v>
      </c>
      <c r="K94" s="86" t="s">
        <v>188</v>
      </c>
      <c r="L94" s="86">
        <v>2</v>
      </c>
      <c r="M94" s="86">
        <v>0</v>
      </c>
      <c r="N94" s="86">
        <v>0</v>
      </c>
      <c r="O94" s="86">
        <v>2</v>
      </c>
      <c r="P94" s="86">
        <v>2</v>
      </c>
      <c r="Q94" s="86">
        <v>3</v>
      </c>
      <c r="R94" s="87" t="s">
        <v>41</v>
      </c>
    </row>
    <row r="95" spans="1:18" ht="30" customHeight="1" x14ac:dyDescent="0.25">
      <c r="A95" s="191" t="s">
        <v>77</v>
      </c>
      <c r="B95" s="190"/>
      <c r="C95" s="190"/>
      <c r="D95" s="190"/>
      <c r="E95" s="190"/>
      <c r="F95" s="190"/>
      <c r="G95" s="190"/>
      <c r="H95" s="190"/>
      <c r="I95" s="190"/>
      <c r="J95" s="195" t="s">
        <v>78</v>
      </c>
      <c r="K95" s="196"/>
      <c r="L95" s="196"/>
      <c r="M95" s="196"/>
      <c r="N95" s="196"/>
      <c r="O95" s="196"/>
      <c r="P95" s="196"/>
      <c r="Q95" s="196"/>
      <c r="R95" s="197"/>
    </row>
    <row r="96" spans="1:18" ht="30" customHeight="1" x14ac:dyDescent="0.25">
      <c r="A96" s="189" t="s">
        <v>89</v>
      </c>
      <c r="B96" s="190"/>
      <c r="C96" s="166" t="s">
        <v>90</v>
      </c>
      <c r="D96" s="166"/>
      <c r="E96" s="166"/>
      <c r="F96" s="166"/>
      <c r="G96" s="166"/>
      <c r="H96" s="166"/>
      <c r="I96" s="166"/>
      <c r="J96" s="7"/>
      <c r="K96" s="166"/>
      <c r="L96" s="166"/>
      <c r="M96" s="166"/>
      <c r="N96" s="166"/>
      <c r="O96" s="166"/>
      <c r="P96" s="166"/>
      <c r="Q96" s="166"/>
      <c r="R96" s="210"/>
    </row>
    <row r="97" spans="1:38" ht="30" customHeight="1" x14ac:dyDescent="0.25">
      <c r="A97" s="42">
        <v>509004192003</v>
      </c>
      <c r="B97" s="110" t="s">
        <v>59</v>
      </c>
      <c r="C97" s="38">
        <v>2</v>
      </c>
      <c r="D97" s="38">
        <v>0</v>
      </c>
      <c r="E97" s="38">
        <v>0</v>
      </c>
      <c r="F97" s="38">
        <v>2</v>
      </c>
      <c r="G97" s="82" t="s">
        <v>58</v>
      </c>
      <c r="H97" s="82" t="s">
        <v>55</v>
      </c>
      <c r="I97" s="9" t="s">
        <v>41</v>
      </c>
      <c r="J97" s="42">
        <v>509004192003</v>
      </c>
      <c r="K97" s="102" t="s">
        <v>59</v>
      </c>
      <c r="L97" s="38">
        <v>2</v>
      </c>
      <c r="M97" s="38">
        <v>0</v>
      </c>
      <c r="N97" s="38">
        <v>0</v>
      </c>
      <c r="O97" s="38">
        <v>2</v>
      </c>
      <c r="P97" s="82" t="s">
        <v>58</v>
      </c>
      <c r="Q97" s="82" t="s">
        <v>55</v>
      </c>
      <c r="R97" s="9" t="s">
        <v>41</v>
      </c>
    </row>
    <row r="98" spans="1:38" ht="30" customHeight="1" x14ac:dyDescent="0.25">
      <c r="A98" s="42">
        <v>509004212003</v>
      </c>
      <c r="B98" s="110" t="s">
        <v>54</v>
      </c>
      <c r="C98" s="38">
        <v>2</v>
      </c>
      <c r="D98" s="38">
        <v>0</v>
      </c>
      <c r="E98" s="38">
        <v>0</v>
      </c>
      <c r="F98" s="38">
        <v>2</v>
      </c>
      <c r="G98" s="44">
        <v>2</v>
      </c>
      <c r="H98" s="82" t="s">
        <v>55</v>
      </c>
      <c r="I98" s="9" t="s">
        <v>41</v>
      </c>
      <c r="J98" s="42">
        <v>509004212003</v>
      </c>
      <c r="K98" s="102" t="s">
        <v>54</v>
      </c>
      <c r="L98" s="38">
        <v>2</v>
      </c>
      <c r="M98" s="38">
        <v>0</v>
      </c>
      <c r="N98" s="38">
        <v>0</v>
      </c>
      <c r="O98" s="38">
        <v>2</v>
      </c>
      <c r="P98" s="44">
        <v>2</v>
      </c>
      <c r="Q98" s="82" t="s">
        <v>55</v>
      </c>
      <c r="R98" s="9" t="s">
        <v>41</v>
      </c>
    </row>
    <row r="99" spans="1:38" ht="30" customHeight="1" x14ac:dyDescent="0.25">
      <c r="A99" s="42">
        <v>509004232003</v>
      </c>
      <c r="B99" s="110" t="s">
        <v>57</v>
      </c>
      <c r="C99" s="38">
        <v>2</v>
      </c>
      <c r="D99" s="38">
        <v>0</v>
      </c>
      <c r="E99" s="38">
        <v>0</v>
      </c>
      <c r="F99" s="38">
        <v>2</v>
      </c>
      <c r="G99" s="44">
        <v>2</v>
      </c>
      <c r="H99" s="82" t="s">
        <v>55</v>
      </c>
      <c r="I99" s="9" t="s">
        <v>41</v>
      </c>
      <c r="J99" s="42">
        <v>509004232003</v>
      </c>
      <c r="K99" s="102" t="s">
        <v>57</v>
      </c>
      <c r="L99" s="38">
        <v>2</v>
      </c>
      <c r="M99" s="38">
        <v>0</v>
      </c>
      <c r="N99" s="38">
        <v>0</v>
      </c>
      <c r="O99" s="38">
        <v>2</v>
      </c>
      <c r="P99" s="44">
        <v>2</v>
      </c>
      <c r="Q99" s="82" t="s">
        <v>55</v>
      </c>
      <c r="R99" s="9" t="s">
        <v>41</v>
      </c>
    </row>
    <row r="100" spans="1:38" ht="30" customHeight="1" x14ac:dyDescent="0.25">
      <c r="A100" s="42">
        <v>509004332004</v>
      </c>
      <c r="B100" s="110" t="s">
        <v>56</v>
      </c>
      <c r="C100" s="38">
        <v>2</v>
      </c>
      <c r="D100" s="38">
        <v>0</v>
      </c>
      <c r="E100" s="38">
        <v>0</v>
      </c>
      <c r="F100" s="38">
        <v>2</v>
      </c>
      <c r="G100" s="44">
        <v>2</v>
      </c>
      <c r="H100" s="82" t="s">
        <v>55</v>
      </c>
      <c r="I100" s="9" t="s">
        <v>41</v>
      </c>
      <c r="J100" s="42">
        <v>509004332004</v>
      </c>
      <c r="K100" s="102" t="s">
        <v>56</v>
      </c>
      <c r="L100" s="38">
        <v>2</v>
      </c>
      <c r="M100" s="38">
        <v>0</v>
      </c>
      <c r="N100" s="38">
        <v>0</v>
      </c>
      <c r="O100" s="38">
        <v>2</v>
      </c>
      <c r="P100" s="44">
        <v>2</v>
      </c>
      <c r="Q100" s="82" t="s">
        <v>55</v>
      </c>
      <c r="R100" s="9" t="s">
        <v>41</v>
      </c>
    </row>
    <row r="101" spans="1:38" ht="30" customHeight="1" x14ac:dyDescent="0.25">
      <c r="A101" s="42">
        <v>509004652015</v>
      </c>
      <c r="B101" s="110" t="s">
        <v>87</v>
      </c>
      <c r="C101" s="38">
        <v>2</v>
      </c>
      <c r="D101" s="38">
        <v>0</v>
      </c>
      <c r="E101" s="38">
        <v>0</v>
      </c>
      <c r="F101" s="38">
        <v>2</v>
      </c>
      <c r="G101" s="82" t="s">
        <v>58</v>
      </c>
      <c r="H101" s="82" t="s">
        <v>55</v>
      </c>
      <c r="I101" s="10" t="s">
        <v>41</v>
      </c>
      <c r="J101" s="42">
        <v>509004652015</v>
      </c>
      <c r="K101" s="102" t="s">
        <v>87</v>
      </c>
      <c r="L101" s="38">
        <v>2</v>
      </c>
      <c r="M101" s="38">
        <v>0</v>
      </c>
      <c r="N101" s="38">
        <v>0</v>
      </c>
      <c r="O101" s="38">
        <v>2</v>
      </c>
      <c r="P101" s="82" t="s">
        <v>58</v>
      </c>
      <c r="Q101" s="82" t="s">
        <v>55</v>
      </c>
      <c r="R101" s="10" t="s">
        <v>41</v>
      </c>
    </row>
    <row r="102" spans="1:38" ht="30" customHeight="1" x14ac:dyDescent="0.25">
      <c r="A102" s="42">
        <v>509004672015</v>
      </c>
      <c r="B102" s="110" t="s">
        <v>83</v>
      </c>
      <c r="C102" s="23">
        <v>2</v>
      </c>
      <c r="D102" s="23">
        <v>0</v>
      </c>
      <c r="E102" s="23">
        <v>0</v>
      </c>
      <c r="F102" s="23">
        <v>2</v>
      </c>
      <c r="G102" s="23">
        <v>2</v>
      </c>
      <c r="H102" s="23">
        <v>3</v>
      </c>
      <c r="I102" s="12" t="s">
        <v>41</v>
      </c>
      <c r="J102" s="42">
        <v>509004672015</v>
      </c>
      <c r="K102" s="102" t="s">
        <v>83</v>
      </c>
      <c r="L102" s="23">
        <v>2</v>
      </c>
      <c r="M102" s="23">
        <v>0</v>
      </c>
      <c r="N102" s="23">
        <v>0</v>
      </c>
      <c r="O102" s="23">
        <v>2</v>
      </c>
      <c r="P102" s="23">
        <v>2</v>
      </c>
      <c r="Q102" s="23">
        <v>3</v>
      </c>
      <c r="R102" s="12" t="s">
        <v>41</v>
      </c>
    </row>
    <row r="103" spans="1:38" ht="30" customHeight="1" x14ac:dyDescent="0.25">
      <c r="A103" s="42">
        <v>509004692015</v>
      </c>
      <c r="B103" s="110" t="s">
        <v>79</v>
      </c>
      <c r="C103" s="23">
        <v>2</v>
      </c>
      <c r="D103" s="23">
        <v>0</v>
      </c>
      <c r="E103" s="23">
        <v>0</v>
      </c>
      <c r="F103" s="23">
        <v>2</v>
      </c>
      <c r="G103" s="23">
        <v>2</v>
      </c>
      <c r="H103" s="23">
        <v>3</v>
      </c>
      <c r="I103" s="12" t="s">
        <v>41</v>
      </c>
      <c r="J103" s="42">
        <v>509004692015</v>
      </c>
      <c r="K103" s="102" t="s">
        <v>79</v>
      </c>
      <c r="L103" s="23">
        <v>2</v>
      </c>
      <c r="M103" s="23">
        <v>0</v>
      </c>
      <c r="N103" s="23">
        <v>0</v>
      </c>
      <c r="O103" s="23">
        <v>2</v>
      </c>
      <c r="P103" s="23">
        <v>2</v>
      </c>
      <c r="Q103" s="23">
        <v>3</v>
      </c>
      <c r="R103" s="12" t="s">
        <v>41</v>
      </c>
    </row>
    <row r="104" spans="1:38" ht="30" customHeight="1" x14ac:dyDescent="0.25">
      <c r="A104" s="42">
        <v>509004752021</v>
      </c>
      <c r="B104" s="110" t="s">
        <v>239</v>
      </c>
      <c r="C104" s="23">
        <v>2</v>
      </c>
      <c r="D104" s="23">
        <v>0</v>
      </c>
      <c r="E104" s="23">
        <v>0</v>
      </c>
      <c r="F104" s="23">
        <v>2</v>
      </c>
      <c r="G104" s="23">
        <v>2</v>
      </c>
      <c r="H104" s="23">
        <v>3</v>
      </c>
      <c r="I104" s="12" t="s">
        <v>41</v>
      </c>
      <c r="J104" s="42">
        <v>509004752021</v>
      </c>
      <c r="K104" s="102" t="s">
        <v>239</v>
      </c>
      <c r="L104" s="23">
        <v>2</v>
      </c>
      <c r="M104" s="23">
        <v>0</v>
      </c>
      <c r="N104" s="23">
        <v>0</v>
      </c>
      <c r="O104" s="23">
        <v>2</v>
      </c>
      <c r="P104" s="23">
        <v>2</v>
      </c>
      <c r="Q104" s="23">
        <v>3</v>
      </c>
      <c r="R104" s="12" t="s">
        <v>41</v>
      </c>
    </row>
    <row r="105" spans="1:38" ht="30" customHeight="1" x14ac:dyDescent="0.25">
      <c r="A105" s="42">
        <v>509004772021</v>
      </c>
      <c r="B105" s="110" t="s">
        <v>241</v>
      </c>
      <c r="C105" s="38">
        <v>2</v>
      </c>
      <c r="D105" s="38">
        <v>0</v>
      </c>
      <c r="E105" s="38">
        <v>0</v>
      </c>
      <c r="F105" s="38">
        <v>2</v>
      </c>
      <c r="G105" s="38">
        <v>2</v>
      </c>
      <c r="H105" s="38">
        <v>3</v>
      </c>
      <c r="I105" s="63" t="s">
        <v>41</v>
      </c>
      <c r="J105" s="42">
        <v>509004772021</v>
      </c>
      <c r="K105" s="102" t="s">
        <v>241</v>
      </c>
      <c r="L105" s="38">
        <v>2</v>
      </c>
      <c r="M105" s="38">
        <v>0</v>
      </c>
      <c r="N105" s="38">
        <v>0</v>
      </c>
      <c r="O105" s="38">
        <v>2</v>
      </c>
      <c r="P105" s="38">
        <v>2</v>
      </c>
      <c r="Q105" s="38">
        <v>3</v>
      </c>
      <c r="R105" s="63" t="s">
        <v>41</v>
      </c>
    </row>
    <row r="106" spans="1:38" ht="30" customHeight="1" x14ac:dyDescent="0.25">
      <c r="A106" s="42">
        <v>509004792016</v>
      </c>
      <c r="B106" s="110" t="s">
        <v>100</v>
      </c>
      <c r="C106" s="39">
        <v>2</v>
      </c>
      <c r="D106" s="39">
        <v>0</v>
      </c>
      <c r="E106" s="39">
        <v>0</v>
      </c>
      <c r="F106" s="39">
        <v>2</v>
      </c>
      <c r="G106" s="39">
        <v>2</v>
      </c>
      <c r="H106" s="39">
        <v>3</v>
      </c>
      <c r="I106" s="46" t="s">
        <v>41</v>
      </c>
      <c r="J106" s="42">
        <v>509004792016</v>
      </c>
      <c r="K106" s="102" t="s">
        <v>100</v>
      </c>
      <c r="L106" s="39">
        <v>2</v>
      </c>
      <c r="M106" s="39">
        <v>0</v>
      </c>
      <c r="N106" s="39">
        <v>0</v>
      </c>
      <c r="O106" s="39">
        <v>2</v>
      </c>
      <c r="P106" s="39">
        <v>2</v>
      </c>
      <c r="Q106" s="39">
        <v>3</v>
      </c>
      <c r="R106" s="46" t="s">
        <v>41</v>
      </c>
    </row>
    <row r="107" spans="1:38" ht="30" customHeight="1" x14ac:dyDescent="0.25">
      <c r="A107" s="42">
        <v>509004892019</v>
      </c>
      <c r="B107" s="110" t="s">
        <v>162</v>
      </c>
      <c r="C107" s="38">
        <v>2</v>
      </c>
      <c r="D107" s="38">
        <v>0</v>
      </c>
      <c r="E107" s="38">
        <v>0</v>
      </c>
      <c r="F107" s="38">
        <v>2</v>
      </c>
      <c r="G107" s="38">
        <v>2</v>
      </c>
      <c r="H107" s="38">
        <v>3</v>
      </c>
      <c r="I107" s="63" t="s">
        <v>41</v>
      </c>
      <c r="J107" s="42">
        <v>509004892019</v>
      </c>
      <c r="K107" s="102" t="s">
        <v>162</v>
      </c>
      <c r="L107" s="38">
        <v>2</v>
      </c>
      <c r="M107" s="38">
        <v>0</v>
      </c>
      <c r="N107" s="38">
        <v>0</v>
      </c>
      <c r="O107" s="38">
        <v>2</v>
      </c>
      <c r="P107" s="38">
        <v>2</v>
      </c>
      <c r="Q107" s="38">
        <v>3</v>
      </c>
      <c r="R107" s="63" t="s">
        <v>41</v>
      </c>
    </row>
    <row r="108" spans="1:38" ht="33" customHeight="1" x14ac:dyDescent="0.25">
      <c r="A108" s="42">
        <v>509004912019</v>
      </c>
      <c r="B108" s="110" t="s">
        <v>86</v>
      </c>
      <c r="C108" s="77">
        <v>2</v>
      </c>
      <c r="D108" s="77">
        <v>0</v>
      </c>
      <c r="E108" s="77">
        <v>0</v>
      </c>
      <c r="F108" s="78">
        <v>2</v>
      </c>
      <c r="G108" s="77">
        <v>2</v>
      </c>
      <c r="H108" s="77">
        <v>3</v>
      </c>
      <c r="I108" s="54" t="s">
        <v>41</v>
      </c>
      <c r="J108" s="42">
        <v>509004912019</v>
      </c>
      <c r="K108" s="102" t="s">
        <v>86</v>
      </c>
      <c r="L108" s="77">
        <v>2</v>
      </c>
      <c r="M108" s="77">
        <v>0</v>
      </c>
      <c r="N108" s="77">
        <v>0</v>
      </c>
      <c r="O108" s="78">
        <v>2</v>
      </c>
      <c r="P108" s="77">
        <v>2</v>
      </c>
      <c r="Q108" s="77">
        <v>3</v>
      </c>
      <c r="R108" s="54" t="s">
        <v>41</v>
      </c>
    </row>
    <row r="109" spans="1:38" ht="36" customHeight="1" x14ac:dyDescent="0.25">
      <c r="A109" s="42">
        <v>509004932020</v>
      </c>
      <c r="B109" s="110" t="s">
        <v>173</v>
      </c>
      <c r="C109" s="83">
        <v>2</v>
      </c>
      <c r="D109" s="83">
        <v>0</v>
      </c>
      <c r="E109" s="83">
        <v>0</v>
      </c>
      <c r="F109" s="83">
        <v>2</v>
      </c>
      <c r="G109" s="83">
        <v>2</v>
      </c>
      <c r="H109" s="83">
        <v>3</v>
      </c>
      <c r="I109" s="5" t="s">
        <v>41</v>
      </c>
      <c r="J109" s="42">
        <v>509004932020</v>
      </c>
      <c r="K109" s="102" t="s">
        <v>173</v>
      </c>
      <c r="L109" s="83">
        <v>2</v>
      </c>
      <c r="M109" s="83">
        <v>0</v>
      </c>
      <c r="N109" s="83">
        <v>0</v>
      </c>
      <c r="O109" s="83">
        <v>2</v>
      </c>
      <c r="P109" s="83">
        <v>2</v>
      </c>
      <c r="Q109" s="83">
        <v>3</v>
      </c>
      <c r="R109" s="5" t="s">
        <v>41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33.75" customHeight="1" x14ac:dyDescent="0.25">
      <c r="A110" s="42">
        <v>509004992022</v>
      </c>
      <c r="B110" s="108" t="s">
        <v>282</v>
      </c>
      <c r="C110" s="23">
        <v>2</v>
      </c>
      <c r="D110" s="23">
        <v>0</v>
      </c>
      <c r="E110" s="23">
        <v>0</v>
      </c>
      <c r="F110" s="23">
        <v>2</v>
      </c>
      <c r="G110" s="23">
        <v>2</v>
      </c>
      <c r="H110" s="23">
        <v>3</v>
      </c>
      <c r="I110" s="13" t="s">
        <v>41</v>
      </c>
      <c r="J110" s="42">
        <v>509004992022</v>
      </c>
      <c r="K110" s="108" t="s">
        <v>282</v>
      </c>
      <c r="L110" s="23">
        <v>2</v>
      </c>
      <c r="M110" s="23">
        <v>0</v>
      </c>
      <c r="N110" s="23">
        <v>0</v>
      </c>
      <c r="O110" s="23">
        <v>2</v>
      </c>
      <c r="P110" s="23">
        <v>2</v>
      </c>
      <c r="Q110" s="23">
        <v>3</v>
      </c>
      <c r="R110" s="13" t="s">
        <v>41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33.75" customHeight="1" x14ac:dyDescent="0.25">
      <c r="A111" s="42">
        <v>509008492022</v>
      </c>
      <c r="B111" s="110" t="s">
        <v>280</v>
      </c>
      <c r="C111" s="23">
        <v>2</v>
      </c>
      <c r="D111" s="23">
        <v>0</v>
      </c>
      <c r="E111" s="23">
        <v>0</v>
      </c>
      <c r="F111" s="23">
        <v>2</v>
      </c>
      <c r="G111" s="23">
        <v>2</v>
      </c>
      <c r="H111" s="23">
        <v>3</v>
      </c>
      <c r="I111" s="13" t="s">
        <v>41</v>
      </c>
      <c r="J111" s="42">
        <v>509008492022</v>
      </c>
      <c r="K111" s="102" t="s">
        <v>280</v>
      </c>
      <c r="L111" s="23">
        <v>2</v>
      </c>
      <c r="M111" s="23">
        <v>0</v>
      </c>
      <c r="N111" s="23">
        <v>0</v>
      </c>
      <c r="O111" s="23">
        <v>2</v>
      </c>
      <c r="P111" s="23">
        <v>2</v>
      </c>
      <c r="Q111" s="23">
        <v>3</v>
      </c>
      <c r="R111" s="13" t="s">
        <v>41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s="1" customFormat="1" ht="30" customHeight="1" x14ac:dyDescent="0.25">
      <c r="A112" s="42" t="s">
        <v>71</v>
      </c>
      <c r="B112" s="110" t="s">
        <v>60</v>
      </c>
      <c r="C112" s="111">
        <v>2</v>
      </c>
      <c r="D112" s="111">
        <v>0</v>
      </c>
      <c r="E112" s="111">
        <v>0</v>
      </c>
      <c r="F112" s="111">
        <v>2</v>
      </c>
      <c r="G112" s="111">
        <v>2</v>
      </c>
      <c r="H112" s="111">
        <v>3</v>
      </c>
      <c r="I112" s="111" t="s">
        <v>41</v>
      </c>
      <c r="J112" s="42" t="s">
        <v>71</v>
      </c>
      <c r="K112" s="102" t="s">
        <v>60</v>
      </c>
      <c r="L112" s="103">
        <v>2</v>
      </c>
      <c r="M112" s="103">
        <v>0</v>
      </c>
      <c r="N112" s="103">
        <v>0</v>
      </c>
      <c r="O112" s="103">
        <v>2</v>
      </c>
      <c r="P112" s="103">
        <v>2</v>
      </c>
      <c r="Q112" s="103">
        <v>3</v>
      </c>
      <c r="R112" s="103" t="s">
        <v>41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18" ht="36" customHeight="1" x14ac:dyDescent="0.25">
      <c r="A113" s="201" t="s">
        <v>92</v>
      </c>
      <c r="B113" s="204"/>
      <c r="C113" s="205"/>
      <c r="D113" s="205"/>
      <c r="E113" s="205"/>
      <c r="F113" s="205"/>
      <c r="G113" s="205"/>
      <c r="H113" s="205"/>
      <c r="I113" s="206"/>
      <c r="J113" s="201"/>
      <c r="K113" s="204"/>
      <c r="L113" s="205"/>
      <c r="M113" s="205"/>
      <c r="N113" s="205"/>
      <c r="O113" s="205"/>
      <c r="P113" s="205"/>
      <c r="Q113" s="205"/>
      <c r="R113" s="206"/>
    </row>
    <row r="114" spans="1:18" ht="24.75" customHeight="1" x14ac:dyDescent="0.25">
      <c r="A114" s="45" t="s">
        <v>128</v>
      </c>
      <c r="B114" s="39" t="s">
        <v>105</v>
      </c>
      <c r="C114" s="47">
        <v>2</v>
      </c>
      <c r="D114" s="47">
        <v>0</v>
      </c>
      <c r="E114" s="47">
        <v>0</v>
      </c>
      <c r="F114" s="47">
        <f>C114+D114+E114</f>
        <v>2</v>
      </c>
      <c r="G114" s="48" t="s">
        <v>58</v>
      </c>
      <c r="H114" s="48" t="s">
        <v>55</v>
      </c>
      <c r="I114" s="49" t="s">
        <v>41</v>
      </c>
      <c r="J114" s="45" t="s">
        <v>128</v>
      </c>
      <c r="K114" s="39" t="s">
        <v>105</v>
      </c>
      <c r="L114" s="47">
        <v>2</v>
      </c>
      <c r="M114" s="47">
        <v>0</v>
      </c>
      <c r="N114" s="47">
        <v>0</v>
      </c>
      <c r="O114" s="47">
        <f>L114+M114+N114</f>
        <v>2</v>
      </c>
      <c r="P114" s="48" t="s">
        <v>58</v>
      </c>
      <c r="Q114" s="48" t="s">
        <v>55</v>
      </c>
      <c r="R114" s="49" t="s">
        <v>41</v>
      </c>
    </row>
    <row r="115" spans="1:18" ht="24.75" customHeight="1" x14ac:dyDescent="0.25">
      <c r="A115" s="45" t="s">
        <v>129</v>
      </c>
      <c r="B115" s="39" t="s">
        <v>106</v>
      </c>
      <c r="C115" s="47">
        <v>2</v>
      </c>
      <c r="D115" s="47">
        <v>0</v>
      </c>
      <c r="E115" s="47">
        <v>0</v>
      </c>
      <c r="F115" s="47">
        <f>C115+D115+E115</f>
        <v>2</v>
      </c>
      <c r="G115" s="48" t="s">
        <v>58</v>
      </c>
      <c r="H115" s="48" t="s">
        <v>55</v>
      </c>
      <c r="I115" s="49" t="s">
        <v>41</v>
      </c>
      <c r="J115" s="45" t="s">
        <v>129</v>
      </c>
      <c r="K115" s="39" t="s">
        <v>106</v>
      </c>
      <c r="L115" s="47">
        <v>2</v>
      </c>
      <c r="M115" s="47">
        <v>0</v>
      </c>
      <c r="N115" s="47">
        <v>0</v>
      </c>
      <c r="O115" s="47">
        <f>L115+M115+N115</f>
        <v>2</v>
      </c>
      <c r="P115" s="48" t="s">
        <v>58</v>
      </c>
      <c r="Q115" s="48" t="s">
        <v>55</v>
      </c>
      <c r="R115" s="49" t="s">
        <v>41</v>
      </c>
    </row>
    <row r="116" spans="1:18" ht="24" customHeight="1" x14ac:dyDescent="0.25">
      <c r="A116" s="45" t="s">
        <v>130</v>
      </c>
      <c r="B116" s="47" t="s">
        <v>107</v>
      </c>
      <c r="C116" s="47">
        <v>2</v>
      </c>
      <c r="D116" s="47">
        <v>0</v>
      </c>
      <c r="E116" s="47">
        <v>0</v>
      </c>
      <c r="F116" s="47">
        <f t="shared" ref="F116" si="0">C116+D116+E116</f>
        <v>2</v>
      </c>
      <c r="G116" s="48" t="s">
        <v>58</v>
      </c>
      <c r="H116" s="48" t="s">
        <v>55</v>
      </c>
      <c r="I116" s="49" t="s">
        <v>41</v>
      </c>
      <c r="J116" s="45" t="s">
        <v>130</v>
      </c>
      <c r="K116" s="47" t="s">
        <v>107</v>
      </c>
      <c r="L116" s="47">
        <v>2</v>
      </c>
      <c r="M116" s="47">
        <v>0</v>
      </c>
      <c r="N116" s="47">
        <v>0</v>
      </c>
      <c r="O116" s="47">
        <f t="shared" ref="O116" si="1">L116+M116+N116</f>
        <v>2</v>
      </c>
      <c r="P116" s="48" t="s">
        <v>58</v>
      </c>
      <c r="Q116" s="48" t="s">
        <v>55</v>
      </c>
      <c r="R116" s="49" t="s">
        <v>41</v>
      </c>
    </row>
    <row r="117" spans="1:18" ht="24.75" customHeight="1" x14ac:dyDescent="0.25">
      <c r="A117" s="45" t="s">
        <v>131</v>
      </c>
      <c r="B117" s="47" t="s">
        <v>108</v>
      </c>
      <c r="C117" s="47">
        <v>2</v>
      </c>
      <c r="D117" s="47">
        <v>0</v>
      </c>
      <c r="E117" s="47">
        <v>0</v>
      </c>
      <c r="F117" s="47">
        <v>2</v>
      </c>
      <c r="G117" s="48" t="s">
        <v>58</v>
      </c>
      <c r="H117" s="48" t="s">
        <v>55</v>
      </c>
      <c r="I117" s="49" t="s">
        <v>41</v>
      </c>
      <c r="J117" s="45" t="s">
        <v>131</v>
      </c>
      <c r="K117" s="47" t="s">
        <v>108</v>
      </c>
      <c r="L117" s="47">
        <v>2</v>
      </c>
      <c r="M117" s="47">
        <v>0</v>
      </c>
      <c r="N117" s="47">
        <v>0</v>
      </c>
      <c r="O117" s="47">
        <v>2</v>
      </c>
      <c r="P117" s="48" t="s">
        <v>58</v>
      </c>
      <c r="Q117" s="48" t="s">
        <v>55</v>
      </c>
      <c r="R117" s="49" t="s">
        <v>41</v>
      </c>
    </row>
    <row r="118" spans="1:18" ht="30" customHeight="1" x14ac:dyDescent="0.25">
      <c r="A118" s="45" t="s">
        <v>132</v>
      </c>
      <c r="B118" s="50" t="s">
        <v>109</v>
      </c>
      <c r="C118" s="50">
        <v>2</v>
      </c>
      <c r="D118" s="50">
        <v>0</v>
      </c>
      <c r="E118" s="50">
        <v>0</v>
      </c>
      <c r="F118" s="50">
        <v>2</v>
      </c>
      <c r="G118" s="51" t="s">
        <v>58</v>
      </c>
      <c r="H118" s="51" t="s">
        <v>55</v>
      </c>
      <c r="I118" s="52" t="s">
        <v>41</v>
      </c>
      <c r="J118" s="45" t="s">
        <v>132</v>
      </c>
      <c r="K118" s="50" t="s">
        <v>109</v>
      </c>
      <c r="L118" s="50">
        <v>2</v>
      </c>
      <c r="M118" s="50">
        <v>0</v>
      </c>
      <c r="N118" s="50">
        <v>0</v>
      </c>
      <c r="O118" s="50">
        <v>2</v>
      </c>
      <c r="P118" s="51" t="s">
        <v>58</v>
      </c>
      <c r="Q118" s="51" t="s">
        <v>55</v>
      </c>
      <c r="R118" s="52" t="s">
        <v>41</v>
      </c>
    </row>
    <row r="119" spans="1:18" ht="30" customHeight="1" x14ac:dyDescent="0.25">
      <c r="A119" s="45" t="s">
        <v>133</v>
      </c>
      <c r="B119" s="50" t="s">
        <v>110</v>
      </c>
      <c r="C119" s="50">
        <v>2</v>
      </c>
      <c r="D119" s="50">
        <v>0</v>
      </c>
      <c r="E119" s="50">
        <v>0</v>
      </c>
      <c r="F119" s="50">
        <v>2</v>
      </c>
      <c r="G119" s="51" t="s">
        <v>58</v>
      </c>
      <c r="H119" s="51" t="s">
        <v>55</v>
      </c>
      <c r="I119" s="52" t="s">
        <v>41</v>
      </c>
      <c r="J119" s="45" t="s">
        <v>133</v>
      </c>
      <c r="K119" s="50" t="s">
        <v>110</v>
      </c>
      <c r="L119" s="50">
        <v>2</v>
      </c>
      <c r="M119" s="50">
        <v>0</v>
      </c>
      <c r="N119" s="50">
        <v>0</v>
      </c>
      <c r="O119" s="50">
        <v>2</v>
      </c>
      <c r="P119" s="51" t="s">
        <v>58</v>
      </c>
      <c r="Q119" s="51" t="s">
        <v>55</v>
      </c>
      <c r="R119" s="52" t="s">
        <v>41</v>
      </c>
    </row>
    <row r="120" spans="1:18" ht="30" customHeight="1" x14ac:dyDescent="0.25">
      <c r="A120" s="45" t="s">
        <v>114</v>
      </c>
      <c r="B120" s="50" t="s">
        <v>99</v>
      </c>
      <c r="C120" s="50">
        <v>2</v>
      </c>
      <c r="D120" s="50">
        <v>0</v>
      </c>
      <c r="E120" s="50">
        <v>0</v>
      </c>
      <c r="F120" s="50">
        <v>2</v>
      </c>
      <c r="G120" s="51" t="s">
        <v>58</v>
      </c>
      <c r="H120" s="51" t="s">
        <v>55</v>
      </c>
      <c r="I120" s="52" t="s">
        <v>41</v>
      </c>
      <c r="J120" s="45" t="s">
        <v>114</v>
      </c>
      <c r="K120" s="50" t="s">
        <v>99</v>
      </c>
      <c r="L120" s="50">
        <v>2</v>
      </c>
      <c r="M120" s="50">
        <v>0</v>
      </c>
      <c r="N120" s="50">
        <v>0</v>
      </c>
      <c r="O120" s="50">
        <v>2</v>
      </c>
      <c r="P120" s="51" t="s">
        <v>58</v>
      </c>
      <c r="Q120" s="51" t="s">
        <v>55</v>
      </c>
      <c r="R120" s="52" t="s">
        <v>41</v>
      </c>
    </row>
    <row r="121" spans="1:18" ht="33.75" customHeight="1" x14ac:dyDescent="0.25">
      <c r="A121" s="45" t="s">
        <v>166</v>
      </c>
      <c r="B121" s="50" t="s">
        <v>145</v>
      </c>
      <c r="C121" s="50">
        <v>2</v>
      </c>
      <c r="D121" s="50">
        <v>0</v>
      </c>
      <c r="E121" s="50">
        <v>0</v>
      </c>
      <c r="F121" s="50">
        <v>2</v>
      </c>
      <c r="G121" s="51" t="s">
        <v>58</v>
      </c>
      <c r="H121" s="51" t="s">
        <v>55</v>
      </c>
      <c r="I121" s="52" t="s">
        <v>41</v>
      </c>
      <c r="J121" s="45" t="s">
        <v>166</v>
      </c>
      <c r="K121" s="50" t="s">
        <v>145</v>
      </c>
      <c r="L121" s="50">
        <v>2</v>
      </c>
      <c r="M121" s="50">
        <v>0</v>
      </c>
      <c r="N121" s="50">
        <v>0</v>
      </c>
      <c r="O121" s="50">
        <v>2</v>
      </c>
      <c r="P121" s="51" t="s">
        <v>58</v>
      </c>
      <c r="Q121" s="51" t="s">
        <v>55</v>
      </c>
      <c r="R121" s="52" t="s">
        <v>41</v>
      </c>
    </row>
    <row r="122" spans="1:18" ht="26.25" customHeight="1" x14ac:dyDescent="0.25">
      <c r="A122" s="45" t="s">
        <v>163</v>
      </c>
      <c r="B122" s="98" t="s">
        <v>23</v>
      </c>
      <c r="C122" s="90">
        <v>1</v>
      </c>
      <c r="D122" s="90">
        <v>0</v>
      </c>
      <c r="E122" s="31">
        <v>0</v>
      </c>
      <c r="F122" s="23">
        <f t="shared" ref="F122" si="2">C122+D122+E122</f>
        <v>1</v>
      </c>
      <c r="G122" s="90">
        <v>1</v>
      </c>
      <c r="H122" s="90">
        <v>3</v>
      </c>
      <c r="I122" s="54" t="s">
        <v>41</v>
      </c>
      <c r="J122" s="45" t="s">
        <v>163</v>
      </c>
      <c r="K122" s="98" t="s">
        <v>23</v>
      </c>
      <c r="L122" s="84">
        <v>1</v>
      </c>
      <c r="M122" s="84">
        <v>0</v>
      </c>
      <c r="N122" s="31">
        <v>0</v>
      </c>
      <c r="O122" s="23">
        <f t="shared" ref="O122" si="3">L122+M122+N122</f>
        <v>1</v>
      </c>
      <c r="P122" s="84">
        <v>1</v>
      </c>
      <c r="Q122" s="84">
        <v>3</v>
      </c>
      <c r="R122" s="54" t="s">
        <v>41</v>
      </c>
    </row>
    <row r="123" spans="1:18" ht="29.25" customHeight="1" x14ac:dyDescent="0.25">
      <c r="A123" s="45" t="s">
        <v>154</v>
      </c>
      <c r="B123" s="38" t="s">
        <v>111</v>
      </c>
      <c r="C123" s="38">
        <v>2</v>
      </c>
      <c r="D123" s="38">
        <v>0</v>
      </c>
      <c r="E123" s="38">
        <v>0</v>
      </c>
      <c r="F123" s="53">
        <f t="shared" ref="F123" si="4">SUM(C123:E123)</f>
        <v>2</v>
      </c>
      <c r="G123" s="38">
        <v>2</v>
      </c>
      <c r="H123" s="38">
        <v>2</v>
      </c>
      <c r="I123" s="54" t="s">
        <v>41</v>
      </c>
      <c r="J123" s="45" t="s">
        <v>154</v>
      </c>
      <c r="K123" s="38" t="s">
        <v>111</v>
      </c>
      <c r="L123" s="38">
        <v>2</v>
      </c>
      <c r="M123" s="38">
        <v>0</v>
      </c>
      <c r="N123" s="38">
        <v>0</v>
      </c>
      <c r="O123" s="53">
        <f t="shared" ref="O123" si="5">SUM(L123:N123)</f>
        <v>2</v>
      </c>
      <c r="P123" s="38">
        <v>2</v>
      </c>
      <c r="Q123" s="38">
        <v>2</v>
      </c>
      <c r="R123" s="54" t="s">
        <v>41</v>
      </c>
    </row>
    <row r="124" spans="1:18" ht="27" customHeight="1" x14ac:dyDescent="0.25">
      <c r="A124" s="45" t="s">
        <v>155</v>
      </c>
      <c r="B124" s="38" t="s">
        <v>112</v>
      </c>
      <c r="C124" s="38">
        <v>2</v>
      </c>
      <c r="D124" s="38">
        <v>0</v>
      </c>
      <c r="E124" s="38">
        <v>0</v>
      </c>
      <c r="F124" s="53">
        <f>SUM(C124:E124)</f>
        <v>2</v>
      </c>
      <c r="G124" s="38">
        <v>2</v>
      </c>
      <c r="H124" s="38">
        <v>2</v>
      </c>
      <c r="I124" s="54" t="s">
        <v>41</v>
      </c>
      <c r="J124" s="45" t="s">
        <v>155</v>
      </c>
      <c r="K124" s="38" t="s">
        <v>112</v>
      </c>
      <c r="L124" s="38">
        <v>2</v>
      </c>
      <c r="M124" s="38">
        <v>0</v>
      </c>
      <c r="N124" s="38">
        <v>0</v>
      </c>
      <c r="O124" s="53">
        <f>SUM(L124:N124)</f>
        <v>2</v>
      </c>
      <c r="P124" s="38">
        <v>2</v>
      </c>
      <c r="Q124" s="38">
        <v>2</v>
      </c>
      <c r="R124" s="54" t="s">
        <v>41</v>
      </c>
    </row>
    <row r="125" spans="1:18" ht="30" customHeight="1" x14ac:dyDescent="0.25">
      <c r="A125" s="45" t="s">
        <v>134</v>
      </c>
      <c r="B125" s="38" t="s">
        <v>113</v>
      </c>
      <c r="C125" s="38">
        <v>2</v>
      </c>
      <c r="D125" s="38">
        <v>0</v>
      </c>
      <c r="E125" s="38">
        <v>0</v>
      </c>
      <c r="F125" s="53">
        <f>SUM(C125:E125)</f>
        <v>2</v>
      </c>
      <c r="G125" s="38">
        <v>2</v>
      </c>
      <c r="H125" s="38">
        <v>3</v>
      </c>
      <c r="I125" s="54" t="s">
        <v>41</v>
      </c>
      <c r="J125" s="45" t="s">
        <v>134</v>
      </c>
      <c r="K125" s="38" t="s">
        <v>113</v>
      </c>
      <c r="L125" s="38">
        <v>2</v>
      </c>
      <c r="M125" s="38">
        <v>0</v>
      </c>
      <c r="N125" s="38">
        <v>0</v>
      </c>
      <c r="O125" s="53">
        <f>SUM(L125:N125)</f>
        <v>2</v>
      </c>
      <c r="P125" s="38">
        <v>2</v>
      </c>
      <c r="Q125" s="38">
        <v>3</v>
      </c>
      <c r="R125" s="54" t="s">
        <v>41</v>
      </c>
    </row>
    <row r="126" spans="1:18" ht="26.25" customHeight="1" x14ac:dyDescent="0.25">
      <c r="A126" s="45" t="s">
        <v>167</v>
      </c>
      <c r="B126" s="138" t="s">
        <v>168</v>
      </c>
      <c r="C126" s="138">
        <v>2</v>
      </c>
      <c r="D126" s="138">
        <v>0</v>
      </c>
      <c r="E126" s="31">
        <v>0</v>
      </c>
      <c r="F126" s="23">
        <f t="shared" ref="F126" si="6">C126+D126+E126</f>
        <v>2</v>
      </c>
      <c r="G126" s="138">
        <v>2</v>
      </c>
      <c r="H126" s="138">
        <v>3</v>
      </c>
      <c r="I126" s="54" t="s">
        <v>41</v>
      </c>
      <c r="J126" s="45" t="s">
        <v>167</v>
      </c>
      <c r="K126" s="138" t="s">
        <v>168</v>
      </c>
      <c r="L126" s="138">
        <v>2</v>
      </c>
      <c r="M126" s="138">
        <v>0</v>
      </c>
      <c r="N126" s="31">
        <v>0</v>
      </c>
      <c r="O126" s="23">
        <f t="shared" ref="O126" si="7">L126+M126+N126</f>
        <v>2</v>
      </c>
      <c r="P126" s="138">
        <v>2</v>
      </c>
      <c r="Q126" s="138">
        <v>3</v>
      </c>
      <c r="R126" s="54" t="s">
        <v>41</v>
      </c>
    </row>
    <row r="127" spans="1:18" ht="26.25" customHeight="1" x14ac:dyDescent="0.25">
      <c r="A127" s="45"/>
      <c r="B127" s="138"/>
      <c r="C127" s="138"/>
      <c r="D127" s="138"/>
      <c r="E127" s="31"/>
      <c r="F127" s="23"/>
      <c r="G127" s="138"/>
      <c r="H127" s="138"/>
      <c r="I127" s="54"/>
      <c r="J127" s="147" t="s">
        <v>292</v>
      </c>
      <c r="K127" s="151" t="s">
        <v>293</v>
      </c>
      <c r="L127" s="148">
        <v>3</v>
      </c>
      <c r="M127" s="148">
        <v>0</v>
      </c>
      <c r="N127" s="148">
        <v>0</v>
      </c>
      <c r="O127" s="148">
        <v>3</v>
      </c>
      <c r="P127" s="148">
        <v>3</v>
      </c>
      <c r="Q127" s="149">
        <v>4</v>
      </c>
      <c r="R127" s="150" t="s">
        <v>41</v>
      </c>
    </row>
    <row r="128" spans="1:18" ht="26.25" customHeight="1" x14ac:dyDescent="0.25">
      <c r="A128" s="45"/>
      <c r="B128" s="138"/>
      <c r="C128" s="138"/>
      <c r="D128" s="138"/>
      <c r="E128" s="31"/>
      <c r="F128" s="23"/>
      <c r="G128" s="138"/>
      <c r="H128" s="138"/>
      <c r="I128" s="54"/>
      <c r="J128" s="147" t="s">
        <v>294</v>
      </c>
      <c r="K128" s="151" t="s">
        <v>295</v>
      </c>
      <c r="L128" s="148">
        <v>3</v>
      </c>
      <c r="M128" s="148">
        <v>0</v>
      </c>
      <c r="N128" s="148">
        <v>0</v>
      </c>
      <c r="O128" s="148">
        <v>3</v>
      </c>
      <c r="P128" s="148">
        <v>3</v>
      </c>
      <c r="Q128" s="149">
        <v>4</v>
      </c>
      <c r="R128" s="150" t="s">
        <v>41</v>
      </c>
    </row>
    <row r="129" spans="1:18" ht="26.25" customHeight="1" x14ac:dyDescent="0.25">
      <c r="A129" s="45"/>
      <c r="B129" s="138"/>
      <c r="C129" s="138"/>
      <c r="D129" s="138"/>
      <c r="E129" s="31"/>
      <c r="F129" s="23"/>
      <c r="G129" s="138"/>
      <c r="H129" s="138"/>
      <c r="I129" s="54"/>
      <c r="J129" s="147" t="s">
        <v>296</v>
      </c>
      <c r="K129" s="151" t="s">
        <v>297</v>
      </c>
      <c r="L129" s="148">
        <v>2</v>
      </c>
      <c r="M129" s="148">
        <v>0</v>
      </c>
      <c r="N129" s="148">
        <v>0</v>
      </c>
      <c r="O129" s="148">
        <v>2</v>
      </c>
      <c r="P129" s="148">
        <v>2</v>
      </c>
      <c r="Q129" s="149">
        <v>3</v>
      </c>
      <c r="R129" s="150" t="s">
        <v>41</v>
      </c>
    </row>
    <row r="130" spans="1:18" ht="30" customHeight="1" x14ac:dyDescent="0.25">
      <c r="A130" s="45"/>
      <c r="B130" s="98"/>
      <c r="C130" s="90"/>
      <c r="D130" s="90"/>
      <c r="E130" s="31"/>
      <c r="F130" s="23"/>
      <c r="G130" s="90"/>
      <c r="H130" s="90"/>
      <c r="I130" s="54"/>
      <c r="J130" s="147" t="s">
        <v>298</v>
      </c>
      <c r="K130" s="151" t="s">
        <v>299</v>
      </c>
      <c r="L130" s="148">
        <v>1</v>
      </c>
      <c r="M130" s="148">
        <v>8</v>
      </c>
      <c r="N130" s="148">
        <v>0</v>
      </c>
      <c r="O130" s="148">
        <v>5</v>
      </c>
      <c r="P130" s="148">
        <v>5</v>
      </c>
      <c r="Q130" s="149">
        <v>4</v>
      </c>
      <c r="R130" s="150" t="s">
        <v>41</v>
      </c>
    </row>
    <row r="131" spans="1:18" ht="30" customHeight="1" x14ac:dyDescent="0.25">
      <c r="A131" s="165" t="s">
        <v>61</v>
      </c>
      <c r="B131" s="166"/>
      <c r="C131" s="211"/>
      <c r="D131" s="211"/>
      <c r="E131" s="211"/>
      <c r="F131" s="211"/>
      <c r="G131" s="211"/>
      <c r="H131" s="211"/>
      <c r="I131" s="211"/>
      <c r="J131" s="207" t="s">
        <v>135</v>
      </c>
      <c r="K131" s="205"/>
      <c r="L131" s="205"/>
      <c r="M131" s="205"/>
      <c r="N131" s="205"/>
      <c r="O131" s="205"/>
      <c r="P131" s="205"/>
      <c r="Q131" s="205"/>
      <c r="R131" s="208"/>
    </row>
    <row r="132" spans="1:18" ht="30" customHeight="1" x14ac:dyDescent="0.25">
      <c r="A132" s="189" t="s">
        <v>94</v>
      </c>
      <c r="B132" s="212"/>
      <c r="C132" s="166" t="s">
        <v>93</v>
      </c>
      <c r="D132" s="166"/>
      <c r="E132" s="166"/>
      <c r="F132" s="166"/>
      <c r="G132" s="166"/>
      <c r="H132" s="166"/>
      <c r="I132" s="166"/>
      <c r="J132" s="213"/>
      <c r="K132" s="212"/>
      <c r="L132" s="166"/>
      <c r="M132" s="166"/>
      <c r="N132" s="166"/>
      <c r="O132" s="166"/>
      <c r="P132" s="166"/>
      <c r="Q132" s="166"/>
      <c r="R132" s="167"/>
    </row>
    <row r="133" spans="1:18" ht="30" customHeight="1" x14ac:dyDescent="0.25">
      <c r="A133" s="42">
        <v>509004102003</v>
      </c>
      <c r="B133" s="110" t="s">
        <v>67</v>
      </c>
      <c r="C133" s="111">
        <v>2</v>
      </c>
      <c r="D133" s="111">
        <v>0</v>
      </c>
      <c r="E133" s="111">
        <v>0</v>
      </c>
      <c r="F133" s="111">
        <v>2</v>
      </c>
      <c r="G133" s="112" t="s">
        <v>58</v>
      </c>
      <c r="H133" s="112" t="s">
        <v>55</v>
      </c>
      <c r="I133" s="6" t="s">
        <v>41</v>
      </c>
      <c r="J133" s="42">
        <v>509004102003</v>
      </c>
      <c r="K133" s="102" t="s">
        <v>67</v>
      </c>
      <c r="L133" s="75">
        <v>2</v>
      </c>
      <c r="M133" s="75">
        <v>0</v>
      </c>
      <c r="N133" s="75">
        <v>0</v>
      </c>
      <c r="O133" s="75">
        <v>2</v>
      </c>
      <c r="P133" s="76" t="s">
        <v>58</v>
      </c>
      <c r="Q133" s="76" t="s">
        <v>55</v>
      </c>
      <c r="R133" s="6" t="s">
        <v>41</v>
      </c>
    </row>
    <row r="134" spans="1:18" ht="23.25" customHeight="1" x14ac:dyDescent="0.25">
      <c r="A134" s="42">
        <v>509004122005</v>
      </c>
      <c r="B134" s="110" t="s">
        <v>82</v>
      </c>
      <c r="C134" s="111">
        <v>2</v>
      </c>
      <c r="D134" s="111">
        <v>0</v>
      </c>
      <c r="E134" s="111">
        <v>0</v>
      </c>
      <c r="F134" s="111">
        <v>2</v>
      </c>
      <c r="G134" s="112" t="s">
        <v>58</v>
      </c>
      <c r="H134" s="112" t="s">
        <v>55</v>
      </c>
      <c r="I134" s="6" t="s">
        <v>41</v>
      </c>
      <c r="J134" s="42">
        <v>509004122005</v>
      </c>
      <c r="K134" s="102" t="s">
        <v>82</v>
      </c>
      <c r="L134" s="75">
        <v>2</v>
      </c>
      <c r="M134" s="75">
        <v>0</v>
      </c>
      <c r="N134" s="75">
        <v>0</v>
      </c>
      <c r="O134" s="75">
        <v>2</v>
      </c>
      <c r="P134" s="76" t="s">
        <v>58</v>
      </c>
      <c r="Q134" s="76" t="s">
        <v>55</v>
      </c>
      <c r="R134" s="6" t="s">
        <v>41</v>
      </c>
    </row>
    <row r="135" spans="1:18" ht="24" customHeight="1" x14ac:dyDescent="0.25">
      <c r="A135" s="42">
        <v>509004202003</v>
      </c>
      <c r="B135" s="110" t="s">
        <v>64</v>
      </c>
      <c r="C135" s="111">
        <v>2</v>
      </c>
      <c r="D135" s="111">
        <v>0</v>
      </c>
      <c r="E135" s="111">
        <v>0</v>
      </c>
      <c r="F135" s="111">
        <v>2</v>
      </c>
      <c r="G135" s="112" t="s">
        <v>58</v>
      </c>
      <c r="H135" s="112" t="s">
        <v>55</v>
      </c>
      <c r="I135" s="6" t="s">
        <v>41</v>
      </c>
      <c r="J135" s="42">
        <v>509004202003</v>
      </c>
      <c r="K135" s="102" t="s">
        <v>64</v>
      </c>
      <c r="L135" s="75">
        <v>2</v>
      </c>
      <c r="M135" s="75">
        <v>0</v>
      </c>
      <c r="N135" s="75">
        <v>0</v>
      </c>
      <c r="O135" s="75">
        <v>2</v>
      </c>
      <c r="P135" s="76" t="s">
        <v>58</v>
      </c>
      <c r="Q135" s="76" t="s">
        <v>55</v>
      </c>
      <c r="R135" s="6" t="s">
        <v>41</v>
      </c>
    </row>
    <row r="136" spans="1:18" ht="27" customHeight="1" x14ac:dyDescent="0.25">
      <c r="A136" s="42">
        <v>509004282003</v>
      </c>
      <c r="B136" s="110" t="s">
        <v>68</v>
      </c>
      <c r="C136" s="111">
        <v>2</v>
      </c>
      <c r="D136" s="111">
        <v>0</v>
      </c>
      <c r="E136" s="111">
        <v>0</v>
      </c>
      <c r="F136" s="111">
        <v>2</v>
      </c>
      <c r="G136" s="111">
        <v>2</v>
      </c>
      <c r="H136" s="111">
        <v>3</v>
      </c>
      <c r="I136" s="6" t="s">
        <v>41</v>
      </c>
      <c r="J136" s="42">
        <v>509004282003</v>
      </c>
      <c r="K136" s="102" t="s">
        <v>68</v>
      </c>
      <c r="L136" s="84">
        <v>2</v>
      </c>
      <c r="M136" s="84">
        <v>0</v>
      </c>
      <c r="N136" s="84">
        <v>0</v>
      </c>
      <c r="O136" s="84">
        <v>2</v>
      </c>
      <c r="P136" s="84">
        <v>2</v>
      </c>
      <c r="Q136" s="84">
        <v>3</v>
      </c>
      <c r="R136" s="6" t="s">
        <v>41</v>
      </c>
    </row>
    <row r="137" spans="1:18" ht="30" customHeight="1" x14ac:dyDescent="0.25">
      <c r="A137" s="42">
        <v>509004402005</v>
      </c>
      <c r="B137" s="110" t="s">
        <v>148</v>
      </c>
      <c r="C137" s="111">
        <v>2</v>
      </c>
      <c r="D137" s="111">
        <v>0</v>
      </c>
      <c r="E137" s="111">
        <v>0</v>
      </c>
      <c r="F137" s="111">
        <v>2</v>
      </c>
      <c r="G137" s="112" t="s">
        <v>58</v>
      </c>
      <c r="H137" s="112" t="s">
        <v>55</v>
      </c>
      <c r="I137" s="6" t="s">
        <v>41</v>
      </c>
      <c r="J137" s="42">
        <v>509004402005</v>
      </c>
      <c r="K137" s="102" t="s">
        <v>148</v>
      </c>
      <c r="L137" s="84">
        <v>2</v>
      </c>
      <c r="M137" s="84">
        <v>0</v>
      </c>
      <c r="N137" s="84">
        <v>0</v>
      </c>
      <c r="O137" s="84">
        <v>2</v>
      </c>
      <c r="P137" s="85" t="s">
        <v>58</v>
      </c>
      <c r="Q137" s="85" t="s">
        <v>55</v>
      </c>
      <c r="R137" s="6" t="s">
        <v>41</v>
      </c>
    </row>
    <row r="138" spans="1:18" ht="30" customHeight="1" x14ac:dyDescent="0.25">
      <c r="A138" s="42">
        <v>509004422004</v>
      </c>
      <c r="B138" s="110" t="s">
        <v>62</v>
      </c>
      <c r="C138" s="111">
        <v>2</v>
      </c>
      <c r="D138" s="111">
        <v>0</v>
      </c>
      <c r="E138" s="111">
        <v>0</v>
      </c>
      <c r="F138" s="111">
        <v>2</v>
      </c>
      <c r="G138" s="29">
        <v>2</v>
      </c>
      <c r="H138" s="112" t="s">
        <v>55</v>
      </c>
      <c r="I138" s="6" t="s">
        <v>41</v>
      </c>
      <c r="J138" s="42">
        <v>509004422004</v>
      </c>
      <c r="K138" s="102" t="s">
        <v>62</v>
      </c>
      <c r="L138" s="84">
        <v>2</v>
      </c>
      <c r="M138" s="84">
        <v>0</v>
      </c>
      <c r="N138" s="84">
        <v>0</v>
      </c>
      <c r="O138" s="84">
        <v>2</v>
      </c>
      <c r="P138" s="29">
        <v>2</v>
      </c>
      <c r="Q138" s="85" t="s">
        <v>55</v>
      </c>
      <c r="R138" s="6" t="s">
        <v>41</v>
      </c>
    </row>
    <row r="139" spans="1:18" ht="30" customHeight="1" x14ac:dyDescent="0.25">
      <c r="A139" s="132">
        <v>509004462008</v>
      </c>
      <c r="B139" s="133" t="s">
        <v>65</v>
      </c>
      <c r="C139" s="134">
        <v>2</v>
      </c>
      <c r="D139" s="134">
        <v>0</v>
      </c>
      <c r="E139" s="134">
        <v>0</v>
      </c>
      <c r="F139" s="134">
        <v>2</v>
      </c>
      <c r="G139" s="135" t="s">
        <v>58</v>
      </c>
      <c r="H139" s="135" t="s">
        <v>55</v>
      </c>
      <c r="I139" s="136" t="s">
        <v>41</v>
      </c>
      <c r="J139" s="42">
        <v>509004502009</v>
      </c>
      <c r="K139" s="142" t="s">
        <v>63</v>
      </c>
      <c r="L139" s="140">
        <v>2</v>
      </c>
      <c r="M139" s="140">
        <v>0</v>
      </c>
      <c r="N139" s="140">
        <v>0</v>
      </c>
      <c r="O139" s="140">
        <v>2</v>
      </c>
      <c r="P139" s="29">
        <v>2</v>
      </c>
      <c r="Q139" s="141" t="s">
        <v>55</v>
      </c>
      <c r="R139" s="60" t="s">
        <v>41</v>
      </c>
    </row>
    <row r="140" spans="1:18" ht="24.75" customHeight="1" x14ac:dyDescent="0.25">
      <c r="A140" s="132">
        <v>509004482008</v>
      </c>
      <c r="B140" s="133" t="s">
        <v>66</v>
      </c>
      <c r="C140" s="134">
        <v>2</v>
      </c>
      <c r="D140" s="134">
        <v>0</v>
      </c>
      <c r="E140" s="134">
        <v>0</v>
      </c>
      <c r="F140" s="134">
        <v>2</v>
      </c>
      <c r="G140" s="135" t="s">
        <v>58</v>
      </c>
      <c r="H140" s="135" t="s">
        <v>55</v>
      </c>
      <c r="I140" s="136" t="s">
        <v>41</v>
      </c>
      <c r="J140" s="42">
        <v>509004522016</v>
      </c>
      <c r="K140" s="142" t="s">
        <v>104</v>
      </c>
      <c r="L140" s="38">
        <v>2</v>
      </c>
      <c r="M140" s="38">
        <v>0</v>
      </c>
      <c r="N140" s="38">
        <v>0</v>
      </c>
      <c r="O140" s="38">
        <v>2</v>
      </c>
      <c r="P140" s="38">
        <v>2</v>
      </c>
      <c r="Q140" s="38">
        <v>3</v>
      </c>
      <c r="R140" s="61" t="s">
        <v>41</v>
      </c>
    </row>
    <row r="141" spans="1:18" ht="24" customHeight="1" x14ac:dyDescent="0.25">
      <c r="A141" s="42">
        <v>509004502009</v>
      </c>
      <c r="B141" s="110" t="s">
        <v>63</v>
      </c>
      <c r="C141" s="111">
        <v>2</v>
      </c>
      <c r="D141" s="111">
        <v>0</v>
      </c>
      <c r="E141" s="111">
        <v>0</v>
      </c>
      <c r="F141" s="111">
        <v>2</v>
      </c>
      <c r="G141" s="29">
        <v>2</v>
      </c>
      <c r="H141" s="112" t="s">
        <v>55</v>
      </c>
      <c r="I141" s="60" t="s">
        <v>41</v>
      </c>
      <c r="J141" s="42">
        <v>509004662013</v>
      </c>
      <c r="K141" s="142" t="s">
        <v>88</v>
      </c>
      <c r="L141" s="140">
        <v>2</v>
      </c>
      <c r="M141" s="23">
        <v>0</v>
      </c>
      <c r="N141" s="140">
        <v>0</v>
      </c>
      <c r="O141" s="23">
        <v>2</v>
      </c>
      <c r="P141" s="141" t="s">
        <v>58</v>
      </c>
      <c r="Q141" s="141" t="s">
        <v>55</v>
      </c>
      <c r="R141" s="60" t="s">
        <v>41</v>
      </c>
    </row>
    <row r="142" spans="1:18" ht="24.75" customHeight="1" x14ac:dyDescent="0.25">
      <c r="A142" s="42">
        <v>509004522016</v>
      </c>
      <c r="B142" s="110" t="s">
        <v>104</v>
      </c>
      <c r="C142" s="38">
        <v>2</v>
      </c>
      <c r="D142" s="38">
        <v>0</v>
      </c>
      <c r="E142" s="38">
        <v>0</v>
      </c>
      <c r="F142" s="38">
        <v>2</v>
      </c>
      <c r="G142" s="38">
        <v>2</v>
      </c>
      <c r="H142" s="38">
        <v>3</v>
      </c>
      <c r="I142" s="61" t="s">
        <v>41</v>
      </c>
      <c r="J142" s="42">
        <v>509004682014</v>
      </c>
      <c r="K142" s="142" t="s">
        <v>81</v>
      </c>
      <c r="L142" s="23">
        <v>2</v>
      </c>
      <c r="M142" s="23">
        <v>0</v>
      </c>
      <c r="N142" s="23">
        <v>0</v>
      </c>
      <c r="O142" s="23">
        <v>2</v>
      </c>
      <c r="P142" s="23">
        <v>2</v>
      </c>
      <c r="Q142" s="23">
        <v>3</v>
      </c>
      <c r="R142" s="64" t="s">
        <v>41</v>
      </c>
    </row>
    <row r="143" spans="1:18" ht="30" customHeight="1" x14ac:dyDescent="0.25">
      <c r="A143" s="42">
        <v>509004662013</v>
      </c>
      <c r="B143" s="110" t="s">
        <v>88</v>
      </c>
      <c r="C143" s="111">
        <v>2</v>
      </c>
      <c r="D143" s="23">
        <v>0</v>
      </c>
      <c r="E143" s="111">
        <v>0</v>
      </c>
      <c r="F143" s="23">
        <v>2</v>
      </c>
      <c r="G143" s="112" t="s">
        <v>58</v>
      </c>
      <c r="H143" s="112" t="s">
        <v>55</v>
      </c>
      <c r="I143" s="60" t="s">
        <v>41</v>
      </c>
      <c r="J143" s="42">
        <v>509004762015</v>
      </c>
      <c r="K143" s="102" t="s">
        <v>84</v>
      </c>
      <c r="L143" s="92">
        <v>2</v>
      </c>
      <c r="M143" s="92">
        <v>0</v>
      </c>
      <c r="N143" s="92">
        <v>0</v>
      </c>
      <c r="O143" s="92">
        <v>2</v>
      </c>
      <c r="P143" s="92">
        <v>2</v>
      </c>
      <c r="Q143" s="92">
        <v>3</v>
      </c>
      <c r="R143" s="60" t="s">
        <v>41</v>
      </c>
    </row>
    <row r="144" spans="1:18" ht="24.75" customHeight="1" x14ac:dyDescent="0.25">
      <c r="A144" s="42">
        <v>509004682014</v>
      </c>
      <c r="B144" s="110" t="s">
        <v>81</v>
      </c>
      <c r="C144" s="23">
        <v>2</v>
      </c>
      <c r="D144" s="23">
        <v>0</v>
      </c>
      <c r="E144" s="23">
        <v>0</v>
      </c>
      <c r="F144" s="23">
        <v>2</v>
      </c>
      <c r="G144" s="23">
        <v>2</v>
      </c>
      <c r="H144" s="23">
        <v>3</v>
      </c>
      <c r="I144" s="64" t="s">
        <v>41</v>
      </c>
      <c r="J144" s="42">
        <v>509004802016</v>
      </c>
      <c r="K144" s="102" t="s">
        <v>101</v>
      </c>
      <c r="L144" s="38">
        <v>2</v>
      </c>
      <c r="M144" s="38">
        <v>0</v>
      </c>
      <c r="N144" s="38">
        <v>0</v>
      </c>
      <c r="O144" s="38">
        <v>2</v>
      </c>
      <c r="P144" s="38">
        <v>2</v>
      </c>
      <c r="Q144" s="38">
        <v>3</v>
      </c>
      <c r="R144" s="61" t="s">
        <v>41</v>
      </c>
    </row>
    <row r="145" spans="1:52" ht="30" customHeight="1" x14ac:dyDescent="0.25">
      <c r="A145" s="132">
        <v>509004722015</v>
      </c>
      <c r="B145" s="133" t="s">
        <v>80</v>
      </c>
      <c r="C145" s="134">
        <v>2</v>
      </c>
      <c r="D145" s="134">
        <v>0</v>
      </c>
      <c r="E145" s="134">
        <v>0</v>
      </c>
      <c r="F145" s="134">
        <v>2</v>
      </c>
      <c r="G145" s="134">
        <v>2</v>
      </c>
      <c r="H145" s="134">
        <v>3</v>
      </c>
      <c r="I145" s="137" t="s">
        <v>41</v>
      </c>
      <c r="J145" s="42">
        <v>509004822016</v>
      </c>
      <c r="K145" s="102" t="s">
        <v>102</v>
      </c>
      <c r="L145" s="38">
        <v>2</v>
      </c>
      <c r="M145" s="38">
        <v>0</v>
      </c>
      <c r="N145" s="38">
        <v>0</v>
      </c>
      <c r="O145" s="38">
        <v>2</v>
      </c>
      <c r="P145" s="38">
        <v>2</v>
      </c>
      <c r="Q145" s="38">
        <v>3</v>
      </c>
      <c r="R145" s="61" t="s">
        <v>41</v>
      </c>
    </row>
    <row r="146" spans="1:52" ht="30" customHeight="1" x14ac:dyDescent="0.25">
      <c r="A146" s="42">
        <v>509004762015</v>
      </c>
      <c r="B146" s="110" t="s">
        <v>84</v>
      </c>
      <c r="C146" s="111">
        <v>2</v>
      </c>
      <c r="D146" s="111">
        <v>0</v>
      </c>
      <c r="E146" s="111">
        <v>0</v>
      </c>
      <c r="F146" s="111">
        <v>2</v>
      </c>
      <c r="G146" s="111">
        <v>2</v>
      </c>
      <c r="H146" s="111">
        <v>3</v>
      </c>
      <c r="I146" s="60" t="s">
        <v>41</v>
      </c>
      <c r="J146" s="42">
        <v>509004862018</v>
      </c>
      <c r="K146" s="102" t="s">
        <v>147</v>
      </c>
      <c r="L146" s="38">
        <v>2</v>
      </c>
      <c r="M146" s="38">
        <v>0</v>
      </c>
      <c r="N146" s="38">
        <v>0</v>
      </c>
      <c r="O146" s="38">
        <v>2</v>
      </c>
      <c r="P146" s="38">
        <v>2</v>
      </c>
      <c r="Q146" s="38">
        <v>3</v>
      </c>
      <c r="R146" s="9" t="s">
        <v>41</v>
      </c>
    </row>
    <row r="147" spans="1:52" ht="30" customHeight="1" x14ac:dyDescent="0.25">
      <c r="A147" s="42">
        <v>509004802016</v>
      </c>
      <c r="B147" s="110" t="s">
        <v>101</v>
      </c>
      <c r="C147" s="38">
        <v>2</v>
      </c>
      <c r="D147" s="38">
        <v>0</v>
      </c>
      <c r="E147" s="38">
        <v>0</v>
      </c>
      <c r="F147" s="38">
        <v>2</v>
      </c>
      <c r="G147" s="38">
        <v>2</v>
      </c>
      <c r="H147" s="38">
        <v>3</v>
      </c>
      <c r="I147" s="61" t="s">
        <v>41</v>
      </c>
      <c r="J147" s="42">
        <v>509004882018</v>
      </c>
      <c r="K147" s="102" t="s">
        <v>149</v>
      </c>
      <c r="L147" s="38">
        <v>2</v>
      </c>
      <c r="M147" s="38">
        <v>0</v>
      </c>
      <c r="N147" s="38">
        <v>0</v>
      </c>
      <c r="O147" s="38">
        <v>2</v>
      </c>
      <c r="P147" s="38">
        <v>2</v>
      </c>
      <c r="Q147" s="38">
        <v>3</v>
      </c>
      <c r="R147" s="9" t="s">
        <v>41</v>
      </c>
    </row>
    <row r="148" spans="1:52" ht="30.75" customHeight="1" x14ac:dyDescent="0.25">
      <c r="A148" s="42">
        <v>509004822016</v>
      </c>
      <c r="B148" s="110" t="s">
        <v>102</v>
      </c>
      <c r="C148" s="38">
        <v>2</v>
      </c>
      <c r="D148" s="38">
        <v>0</v>
      </c>
      <c r="E148" s="38">
        <v>0</v>
      </c>
      <c r="F148" s="38">
        <v>2</v>
      </c>
      <c r="G148" s="38">
        <v>2</v>
      </c>
      <c r="H148" s="38">
        <v>3</v>
      </c>
      <c r="I148" s="61" t="s">
        <v>41</v>
      </c>
      <c r="J148" s="42">
        <v>509004902019</v>
      </c>
      <c r="K148" s="102" t="s">
        <v>85</v>
      </c>
      <c r="L148" s="38">
        <v>2</v>
      </c>
      <c r="M148" s="38">
        <v>0</v>
      </c>
      <c r="N148" s="38">
        <v>0</v>
      </c>
      <c r="O148" s="38">
        <v>2</v>
      </c>
      <c r="P148" s="38">
        <v>2</v>
      </c>
      <c r="Q148" s="38">
        <v>3</v>
      </c>
      <c r="R148" s="9" t="s">
        <v>41</v>
      </c>
    </row>
    <row r="149" spans="1:52" ht="30" customHeight="1" x14ac:dyDescent="0.25">
      <c r="A149" s="42">
        <v>509004862018</v>
      </c>
      <c r="B149" s="110" t="s">
        <v>147</v>
      </c>
      <c r="C149" s="38">
        <v>2</v>
      </c>
      <c r="D149" s="38">
        <v>0</v>
      </c>
      <c r="E149" s="38">
        <v>0</v>
      </c>
      <c r="F149" s="38">
        <v>2</v>
      </c>
      <c r="G149" s="38">
        <v>2</v>
      </c>
      <c r="H149" s="38">
        <v>3</v>
      </c>
      <c r="I149" s="9" t="s">
        <v>41</v>
      </c>
      <c r="J149" s="42">
        <v>509004922021</v>
      </c>
      <c r="K149" s="102" t="s">
        <v>238</v>
      </c>
      <c r="L149" s="92">
        <v>2</v>
      </c>
      <c r="M149" s="92">
        <v>0</v>
      </c>
      <c r="N149" s="92">
        <v>0</v>
      </c>
      <c r="O149" s="92">
        <v>2</v>
      </c>
      <c r="P149" s="92">
        <v>2</v>
      </c>
      <c r="Q149" s="92">
        <v>3</v>
      </c>
      <c r="R149" s="91" t="s">
        <v>41</v>
      </c>
    </row>
    <row r="150" spans="1:52" ht="22.5" customHeight="1" x14ac:dyDescent="0.25">
      <c r="A150" s="42">
        <v>509004882018</v>
      </c>
      <c r="B150" s="110" t="s">
        <v>149</v>
      </c>
      <c r="C150" s="38">
        <v>2</v>
      </c>
      <c r="D150" s="38">
        <v>0</v>
      </c>
      <c r="E150" s="38">
        <v>0</v>
      </c>
      <c r="F150" s="38">
        <v>2</v>
      </c>
      <c r="G150" s="38">
        <v>2</v>
      </c>
      <c r="H150" s="38">
        <v>3</v>
      </c>
      <c r="I150" s="9" t="s">
        <v>41</v>
      </c>
      <c r="J150" s="42">
        <v>509004942021</v>
      </c>
      <c r="K150" s="102" t="s">
        <v>240</v>
      </c>
      <c r="L150" s="92">
        <v>2</v>
      </c>
      <c r="M150" s="92">
        <v>0</v>
      </c>
      <c r="N150" s="92">
        <v>0</v>
      </c>
      <c r="O150" s="92">
        <v>2</v>
      </c>
      <c r="P150" s="92">
        <v>2</v>
      </c>
      <c r="Q150" s="92">
        <v>3</v>
      </c>
      <c r="R150" s="91" t="s">
        <v>41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52" ht="32.25" customHeight="1" x14ac:dyDescent="0.25">
      <c r="A151" s="42">
        <v>509004902019</v>
      </c>
      <c r="B151" s="110" t="s">
        <v>85</v>
      </c>
      <c r="C151" s="38">
        <v>2</v>
      </c>
      <c r="D151" s="38">
        <v>0</v>
      </c>
      <c r="E151" s="38">
        <v>0</v>
      </c>
      <c r="F151" s="38">
        <v>2</v>
      </c>
      <c r="G151" s="38">
        <v>2</v>
      </c>
      <c r="H151" s="38">
        <v>3</v>
      </c>
      <c r="I151" s="9" t="s">
        <v>41</v>
      </c>
      <c r="J151" s="14">
        <v>509008022022</v>
      </c>
      <c r="K151" s="126" t="s">
        <v>277</v>
      </c>
      <c r="L151" s="111">
        <v>2</v>
      </c>
      <c r="M151" s="111">
        <v>0</v>
      </c>
      <c r="N151" s="111">
        <v>0</v>
      </c>
      <c r="O151" s="111">
        <v>2</v>
      </c>
      <c r="P151" s="111">
        <v>2</v>
      </c>
      <c r="Q151" s="111">
        <v>3</v>
      </c>
      <c r="R151" s="91" t="s">
        <v>41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1:52" ht="33" customHeight="1" x14ac:dyDescent="0.25">
      <c r="A152" s="42">
        <v>509004922021</v>
      </c>
      <c r="B152" s="110" t="s">
        <v>238</v>
      </c>
      <c r="C152" s="111">
        <v>2</v>
      </c>
      <c r="D152" s="111">
        <v>0</v>
      </c>
      <c r="E152" s="111">
        <v>0</v>
      </c>
      <c r="F152" s="111">
        <v>2</v>
      </c>
      <c r="G152" s="111">
        <v>2</v>
      </c>
      <c r="H152" s="111">
        <v>3</v>
      </c>
      <c r="I152" s="91" t="s">
        <v>41</v>
      </c>
      <c r="J152" s="14">
        <v>509008042022</v>
      </c>
      <c r="K152" s="126" t="s">
        <v>243</v>
      </c>
      <c r="L152" s="111">
        <v>2</v>
      </c>
      <c r="M152" s="111">
        <v>0</v>
      </c>
      <c r="N152" s="111">
        <v>0</v>
      </c>
      <c r="O152" s="111">
        <v>2</v>
      </c>
      <c r="P152" s="111">
        <v>2</v>
      </c>
      <c r="Q152" s="111">
        <v>3</v>
      </c>
      <c r="R152" s="91" t="s">
        <v>41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1:52" s="1" customFormat="1" ht="22.5" customHeight="1" x14ac:dyDescent="0.25">
      <c r="A153" s="42">
        <v>509004942021</v>
      </c>
      <c r="B153" s="110" t="s">
        <v>240</v>
      </c>
      <c r="C153" s="111">
        <v>2</v>
      </c>
      <c r="D153" s="111">
        <v>0</v>
      </c>
      <c r="E153" s="111">
        <v>0</v>
      </c>
      <c r="F153" s="111">
        <v>2</v>
      </c>
      <c r="G153" s="111">
        <v>2</v>
      </c>
      <c r="H153" s="111">
        <v>3</v>
      </c>
      <c r="I153" s="91" t="s">
        <v>41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1:52" s="4" customFormat="1" ht="27" customHeight="1" x14ac:dyDescent="0.25">
      <c r="A154" s="14">
        <v>509008022022</v>
      </c>
      <c r="B154" s="126" t="s">
        <v>277</v>
      </c>
      <c r="C154" s="111">
        <v>2</v>
      </c>
      <c r="D154" s="111">
        <v>0</v>
      </c>
      <c r="E154" s="111">
        <v>0</v>
      </c>
      <c r="F154" s="111">
        <v>2</v>
      </c>
      <c r="G154" s="111">
        <v>2</v>
      </c>
      <c r="H154" s="111">
        <v>3</v>
      </c>
      <c r="I154" s="60" t="s">
        <v>41</v>
      </c>
      <c r="J154" s="1"/>
      <c r="K154" s="1"/>
      <c r="L154" s="1"/>
      <c r="M154" s="1"/>
      <c r="N154" s="1"/>
      <c r="O154" s="1"/>
      <c r="P154" s="1"/>
      <c r="Q154" s="1"/>
      <c r="R154" s="1"/>
    </row>
    <row r="155" spans="1:52" s="4" customFormat="1" ht="35.25" customHeight="1" x14ac:dyDescent="0.25">
      <c r="A155" s="14">
        <v>509008042022</v>
      </c>
      <c r="B155" s="126" t="s">
        <v>243</v>
      </c>
      <c r="C155" s="111">
        <v>2</v>
      </c>
      <c r="D155" s="111">
        <v>0</v>
      </c>
      <c r="E155" s="111">
        <v>0</v>
      </c>
      <c r="F155" s="111">
        <v>2</v>
      </c>
      <c r="G155" s="111">
        <v>2</v>
      </c>
      <c r="H155" s="111">
        <v>3</v>
      </c>
      <c r="I155" s="60" t="s">
        <v>41</v>
      </c>
      <c r="J155" s="1"/>
      <c r="K155" s="1"/>
      <c r="L155" s="1"/>
      <c r="M155" s="1"/>
      <c r="N155" s="1"/>
      <c r="O155" s="1"/>
      <c r="P155" s="1"/>
      <c r="Q155" s="1"/>
      <c r="R155" s="1"/>
    </row>
    <row r="156" spans="1:52" ht="22.5" customHeight="1" x14ac:dyDescent="0.25">
      <c r="A156" s="201" t="s">
        <v>152</v>
      </c>
      <c r="B156" s="204"/>
      <c r="C156" s="205"/>
      <c r="D156" s="205"/>
      <c r="E156" s="205"/>
      <c r="F156" s="205"/>
      <c r="G156" s="205"/>
      <c r="H156" s="205"/>
      <c r="I156" s="206"/>
      <c r="J156" s="201"/>
      <c r="K156" s="204"/>
      <c r="L156" s="205"/>
      <c r="M156" s="205"/>
      <c r="N156" s="205"/>
      <c r="O156" s="205"/>
      <c r="P156" s="205"/>
      <c r="Q156" s="205"/>
      <c r="R156" s="206"/>
    </row>
    <row r="157" spans="1:52" ht="21.75" customHeight="1" x14ac:dyDescent="0.25">
      <c r="A157" s="55" t="s">
        <v>136</v>
      </c>
      <c r="B157" s="99" t="s">
        <v>69</v>
      </c>
      <c r="C157" s="47">
        <v>2</v>
      </c>
      <c r="D157" s="47">
        <v>0</v>
      </c>
      <c r="E157" s="47">
        <v>0</v>
      </c>
      <c r="F157" s="47">
        <f t="shared" ref="F157" si="8">C157+D157+E157</f>
        <v>2</v>
      </c>
      <c r="G157" s="48" t="s">
        <v>58</v>
      </c>
      <c r="H157" s="48" t="s">
        <v>55</v>
      </c>
      <c r="I157" s="49" t="s">
        <v>41</v>
      </c>
      <c r="J157" s="55" t="s">
        <v>136</v>
      </c>
      <c r="K157" s="99" t="s">
        <v>69</v>
      </c>
      <c r="L157" s="47">
        <v>2</v>
      </c>
      <c r="M157" s="47">
        <v>0</v>
      </c>
      <c r="N157" s="47">
        <v>0</v>
      </c>
      <c r="O157" s="47">
        <f t="shared" ref="O157" si="9">L157+M157+N157</f>
        <v>2</v>
      </c>
      <c r="P157" s="48" t="s">
        <v>58</v>
      </c>
      <c r="Q157" s="48" t="s">
        <v>55</v>
      </c>
      <c r="R157" s="49" t="s">
        <v>41</v>
      </c>
    </row>
    <row r="158" spans="1:52" ht="24.75" customHeight="1" x14ac:dyDescent="0.25">
      <c r="A158" s="55" t="s">
        <v>137</v>
      </c>
      <c r="B158" s="99" t="s">
        <v>115</v>
      </c>
      <c r="C158" s="47">
        <v>2</v>
      </c>
      <c r="D158" s="47">
        <v>0</v>
      </c>
      <c r="E158" s="47">
        <v>0</v>
      </c>
      <c r="F158" s="47">
        <v>2</v>
      </c>
      <c r="G158" s="48" t="s">
        <v>58</v>
      </c>
      <c r="H158" s="48" t="s">
        <v>55</v>
      </c>
      <c r="I158" s="49" t="s">
        <v>41</v>
      </c>
      <c r="J158" s="55" t="s">
        <v>137</v>
      </c>
      <c r="K158" s="99" t="s">
        <v>115</v>
      </c>
      <c r="L158" s="47">
        <v>2</v>
      </c>
      <c r="M158" s="47">
        <v>0</v>
      </c>
      <c r="N158" s="47">
        <v>0</v>
      </c>
      <c r="O158" s="47">
        <v>2</v>
      </c>
      <c r="P158" s="48" t="s">
        <v>58</v>
      </c>
      <c r="Q158" s="48" t="s">
        <v>55</v>
      </c>
      <c r="R158" s="49" t="s">
        <v>41</v>
      </c>
    </row>
    <row r="159" spans="1:52" ht="21.75" customHeight="1" x14ac:dyDescent="0.25">
      <c r="A159" s="55" t="s">
        <v>138</v>
      </c>
      <c r="B159" s="99" t="s">
        <v>116</v>
      </c>
      <c r="C159" s="47">
        <v>2</v>
      </c>
      <c r="D159" s="47">
        <v>0</v>
      </c>
      <c r="E159" s="47">
        <v>0</v>
      </c>
      <c r="F159" s="47">
        <f t="shared" ref="F159:F160" si="10">C159+D159+E159</f>
        <v>2</v>
      </c>
      <c r="G159" s="48" t="s">
        <v>58</v>
      </c>
      <c r="H159" s="48" t="s">
        <v>55</v>
      </c>
      <c r="I159" s="49" t="s">
        <v>41</v>
      </c>
      <c r="J159" s="55" t="s">
        <v>138</v>
      </c>
      <c r="K159" s="99" t="s">
        <v>116</v>
      </c>
      <c r="L159" s="47">
        <v>2</v>
      </c>
      <c r="M159" s="47">
        <v>0</v>
      </c>
      <c r="N159" s="47">
        <v>0</v>
      </c>
      <c r="O159" s="47">
        <f t="shared" ref="O159:O160" si="11">L159+M159+N159</f>
        <v>2</v>
      </c>
      <c r="P159" s="48" t="s">
        <v>58</v>
      </c>
      <c r="Q159" s="48" t="s">
        <v>55</v>
      </c>
      <c r="R159" s="49" t="s">
        <v>41</v>
      </c>
    </row>
    <row r="160" spans="1:52" ht="22.5" customHeight="1" x14ac:dyDescent="0.25">
      <c r="A160" s="55" t="s">
        <v>139</v>
      </c>
      <c r="B160" s="99" t="s">
        <v>117</v>
      </c>
      <c r="C160" s="47">
        <v>2</v>
      </c>
      <c r="D160" s="47">
        <v>0</v>
      </c>
      <c r="E160" s="47">
        <v>0</v>
      </c>
      <c r="F160" s="47">
        <f t="shared" si="10"/>
        <v>2</v>
      </c>
      <c r="G160" s="48" t="s">
        <v>58</v>
      </c>
      <c r="H160" s="48" t="s">
        <v>55</v>
      </c>
      <c r="I160" s="49" t="s">
        <v>41</v>
      </c>
      <c r="J160" s="55" t="s">
        <v>139</v>
      </c>
      <c r="K160" s="99" t="s">
        <v>117</v>
      </c>
      <c r="L160" s="47">
        <v>2</v>
      </c>
      <c r="M160" s="47">
        <v>0</v>
      </c>
      <c r="N160" s="47">
        <v>0</v>
      </c>
      <c r="O160" s="47">
        <f t="shared" si="11"/>
        <v>2</v>
      </c>
      <c r="P160" s="48" t="s">
        <v>58</v>
      </c>
      <c r="Q160" s="48" t="s">
        <v>55</v>
      </c>
      <c r="R160" s="49" t="s">
        <v>41</v>
      </c>
    </row>
    <row r="161" spans="1:18" ht="24" customHeight="1" x14ac:dyDescent="0.25">
      <c r="A161" s="55" t="s">
        <v>140</v>
      </c>
      <c r="B161" s="99" t="s">
        <v>118</v>
      </c>
      <c r="C161" s="47">
        <v>2</v>
      </c>
      <c r="D161" s="47">
        <v>0</v>
      </c>
      <c r="E161" s="47">
        <v>0</v>
      </c>
      <c r="F161" s="47">
        <f>C161+D161+E161</f>
        <v>2</v>
      </c>
      <c r="G161" s="48" t="s">
        <v>58</v>
      </c>
      <c r="H161" s="48" t="s">
        <v>55</v>
      </c>
      <c r="I161" s="49" t="s">
        <v>41</v>
      </c>
      <c r="J161" s="55" t="s">
        <v>140</v>
      </c>
      <c r="K161" s="99" t="s">
        <v>118</v>
      </c>
      <c r="L161" s="47">
        <v>2</v>
      </c>
      <c r="M161" s="47">
        <v>0</v>
      </c>
      <c r="N161" s="47">
        <v>0</v>
      </c>
      <c r="O161" s="47">
        <f>L161+M161+N161</f>
        <v>2</v>
      </c>
      <c r="P161" s="48" t="s">
        <v>58</v>
      </c>
      <c r="Q161" s="48" t="s">
        <v>55</v>
      </c>
      <c r="R161" s="49" t="s">
        <v>41</v>
      </c>
    </row>
    <row r="162" spans="1:18" ht="21.75" customHeight="1" x14ac:dyDescent="0.25">
      <c r="A162" s="55" t="s">
        <v>141</v>
      </c>
      <c r="B162" s="99" t="s">
        <v>119</v>
      </c>
      <c r="C162" s="47">
        <v>2</v>
      </c>
      <c r="D162" s="47">
        <v>0</v>
      </c>
      <c r="E162" s="47">
        <v>0</v>
      </c>
      <c r="F162" s="47">
        <f>C162+D162+E162</f>
        <v>2</v>
      </c>
      <c r="G162" s="48" t="s">
        <v>58</v>
      </c>
      <c r="H162" s="48" t="s">
        <v>55</v>
      </c>
      <c r="I162" s="49" t="s">
        <v>41</v>
      </c>
      <c r="J162" s="55" t="s">
        <v>141</v>
      </c>
      <c r="K162" s="99" t="s">
        <v>119</v>
      </c>
      <c r="L162" s="47">
        <v>2</v>
      </c>
      <c r="M162" s="47">
        <v>0</v>
      </c>
      <c r="N162" s="47">
        <v>0</v>
      </c>
      <c r="O162" s="47">
        <f>L162+M162+N162</f>
        <v>2</v>
      </c>
      <c r="P162" s="48" t="s">
        <v>58</v>
      </c>
      <c r="Q162" s="48" t="s">
        <v>55</v>
      </c>
      <c r="R162" s="49" t="s">
        <v>41</v>
      </c>
    </row>
    <row r="163" spans="1:18" ht="30" customHeight="1" x14ac:dyDescent="0.25">
      <c r="A163" s="55" t="s">
        <v>142</v>
      </c>
      <c r="B163" s="50" t="s">
        <v>113</v>
      </c>
      <c r="C163" s="50">
        <v>2</v>
      </c>
      <c r="D163" s="50">
        <v>0</v>
      </c>
      <c r="E163" s="50">
        <v>0</v>
      </c>
      <c r="F163" s="50">
        <v>2</v>
      </c>
      <c r="G163" s="51" t="s">
        <v>58</v>
      </c>
      <c r="H163" s="51" t="s">
        <v>55</v>
      </c>
      <c r="I163" s="52" t="s">
        <v>41</v>
      </c>
      <c r="J163" s="55" t="s">
        <v>142</v>
      </c>
      <c r="K163" s="50" t="s">
        <v>113</v>
      </c>
      <c r="L163" s="50">
        <v>2</v>
      </c>
      <c r="M163" s="50">
        <v>0</v>
      </c>
      <c r="N163" s="50">
        <v>0</v>
      </c>
      <c r="O163" s="50">
        <v>2</v>
      </c>
      <c r="P163" s="51" t="s">
        <v>58</v>
      </c>
      <c r="Q163" s="51" t="s">
        <v>55</v>
      </c>
      <c r="R163" s="52" t="s">
        <v>41</v>
      </c>
    </row>
    <row r="164" spans="1:18" ht="22.5" customHeight="1" x14ac:dyDescent="0.25">
      <c r="A164" s="55" t="s">
        <v>164</v>
      </c>
      <c r="B164" s="98" t="s">
        <v>73</v>
      </c>
      <c r="C164" s="90">
        <v>1</v>
      </c>
      <c r="D164" s="90">
        <v>0</v>
      </c>
      <c r="E164" s="31">
        <v>0</v>
      </c>
      <c r="F164" s="23">
        <f t="shared" ref="F164" si="12">C164+D164+E164</f>
        <v>1</v>
      </c>
      <c r="G164" s="90">
        <v>1</v>
      </c>
      <c r="H164" s="90">
        <v>1</v>
      </c>
      <c r="I164" s="54" t="s">
        <v>41</v>
      </c>
      <c r="J164" s="55" t="s">
        <v>164</v>
      </c>
      <c r="K164" s="98" t="s">
        <v>73</v>
      </c>
      <c r="L164" s="84">
        <v>1</v>
      </c>
      <c r="M164" s="84">
        <v>0</v>
      </c>
      <c r="N164" s="31">
        <v>0</v>
      </c>
      <c r="O164" s="23">
        <f t="shared" ref="O164" si="13">L164+M164+N164</f>
        <v>1</v>
      </c>
      <c r="P164" s="84">
        <v>1</v>
      </c>
      <c r="Q164" s="84">
        <v>1</v>
      </c>
      <c r="R164" s="54" t="s">
        <v>41</v>
      </c>
    </row>
    <row r="165" spans="1:18" ht="30" customHeight="1" x14ac:dyDescent="0.25">
      <c r="A165" s="56" t="s">
        <v>165</v>
      </c>
      <c r="B165" s="38" t="s">
        <v>146</v>
      </c>
      <c r="C165" s="39">
        <v>2</v>
      </c>
      <c r="D165" s="39">
        <v>0</v>
      </c>
      <c r="E165" s="39">
        <v>0</v>
      </c>
      <c r="F165" s="39">
        <v>2</v>
      </c>
      <c r="G165" s="57">
        <v>2</v>
      </c>
      <c r="H165" s="57">
        <v>3</v>
      </c>
      <c r="I165" s="41" t="s">
        <v>41</v>
      </c>
      <c r="J165" s="56" t="s">
        <v>165</v>
      </c>
      <c r="K165" s="38" t="s">
        <v>146</v>
      </c>
      <c r="L165" s="39">
        <v>2</v>
      </c>
      <c r="M165" s="39">
        <v>0</v>
      </c>
      <c r="N165" s="39">
        <v>0</v>
      </c>
      <c r="O165" s="39">
        <v>2</v>
      </c>
      <c r="P165" s="57">
        <v>2</v>
      </c>
      <c r="Q165" s="57">
        <v>3</v>
      </c>
      <c r="R165" s="41" t="s">
        <v>41</v>
      </c>
    </row>
    <row r="166" spans="1:18" ht="24" customHeight="1" x14ac:dyDescent="0.25">
      <c r="A166" s="58" t="s">
        <v>144</v>
      </c>
      <c r="B166" s="100" t="s">
        <v>120</v>
      </c>
      <c r="C166" s="39">
        <v>2</v>
      </c>
      <c r="D166" s="39">
        <v>0</v>
      </c>
      <c r="E166" s="39">
        <v>0</v>
      </c>
      <c r="F166" s="39">
        <v>2</v>
      </c>
      <c r="G166" s="57">
        <v>2</v>
      </c>
      <c r="H166" s="57">
        <v>3</v>
      </c>
      <c r="I166" s="39" t="s">
        <v>41</v>
      </c>
      <c r="J166" s="58" t="s">
        <v>144</v>
      </c>
      <c r="K166" s="100" t="s">
        <v>120</v>
      </c>
      <c r="L166" s="39">
        <v>2</v>
      </c>
      <c r="M166" s="39">
        <v>0</v>
      </c>
      <c r="N166" s="39">
        <v>0</v>
      </c>
      <c r="O166" s="39">
        <v>2</v>
      </c>
      <c r="P166" s="57">
        <v>2</v>
      </c>
      <c r="Q166" s="57">
        <v>3</v>
      </c>
      <c r="R166" s="39" t="s">
        <v>41</v>
      </c>
    </row>
    <row r="167" spans="1:18" ht="26.25" customHeight="1" x14ac:dyDescent="0.25">
      <c r="A167" s="55" t="s">
        <v>121</v>
      </c>
      <c r="B167" s="38" t="s">
        <v>122</v>
      </c>
      <c r="C167" s="47">
        <v>2</v>
      </c>
      <c r="D167" s="47">
        <v>0</v>
      </c>
      <c r="E167" s="47">
        <v>0</v>
      </c>
      <c r="F167" s="47">
        <v>2</v>
      </c>
      <c r="G167" s="48" t="s">
        <v>58</v>
      </c>
      <c r="H167" s="48" t="s">
        <v>55</v>
      </c>
      <c r="I167" s="39" t="s">
        <v>41</v>
      </c>
      <c r="J167" s="55" t="s">
        <v>121</v>
      </c>
      <c r="K167" s="38" t="s">
        <v>122</v>
      </c>
      <c r="L167" s="47">
        <v>2</v>
      </c>
      <c r="M167" s="47">
        <v>0</v>
      </c>
      <c r="N167" s="47">
        <v>0</v>
      </c>
      <c r="O167" s="47">
        <v>2</v>
      </c>
      <c r="P167" s="48" t="s">
        <v>58</v>
      </c>
      <c r="Q167" s="48" t="s">
        <v>55</v>
      </c>
      <c r="R167" s="39" t="s">
        <v>41</v>
      </c>
    </row>
    <row r="168" spans="1:18" ht="30" customHeight="1" x14ac:dyDescent="0.25">
      <c r="A168" s="55" t="s">
        <v>123</v>
      </c>
      <c r="B168" s="38" t="s">
        <v>124</v>
      </c>
      <c r="C168" s="47">
        <v>2</v>
      </c>
      <c r="D168" s="47">
        <v>0</v>
      </c>
      <c r="E168" s="47">
        <v>0</v>
      </c>
      <c r="F168" s="47">
        <v>2</v>
      </c>
      <c r="G168" s="48" t="s">
        <v>58</v>
      </c>
      <c r="H168" s="48" t="s">
        <v>55</v>
      </c>
      <c r="I168" s="39" t="s">
        <v>41</v>
      </c>
      <c r="J168" s="55" t="s">
        <v>123</v>
      </c>
      <c r="K168" s="38" t="s">
        <v>124</v>
      </c>
      <c r="L168" s="47">
        <v>2</v>
      </c>
      <c r="M168" s="47">
        <v>0</v>
      </c>
      <c r="N168" s="47">
        <v>0</v>
      </c>
      <c r="O168" s="47">
        <v>2</v>
      </c>
      <c r="P168" s="48" t="s">
        <v>58</v>
      </c>
      <c r="Q168" s="48" t="s">
        <v>55</v>
      </c>
      <c r="R168" s="39" t="s">
        <v>41</v>
      </c>
    </row>
    <row r="169" spans="1:18" ht="22.5" customHeight="1" x14ac:dyDescent="0.25">
      <c r="A169" s="55" t="s">
        <v>143</v>
      </c>
      <c r="B169" s="38" t="s">
        <v>126</v>
      </c>
      <c r="C169" s="38">
        <v>2</v>
      </c>
      <c r="D169" s="38">
        <v>0</v>
      </c>
      <c r="E169" s="38">
        <v>0</v>
      </c>
      <c r="F169" s="53">
        <f>SUM(C169:E169)</f>
        <v>2</v>
      </c>
      <c r="G169" s="38">
        <v>2</v>
      </c>
      <c r="H169" s="38">
        <v>3</v>
      </c>
      <c r="I169" s="54" t="s">
        <v>41</v>
      </c>
      <c r="J169" s="55" t="s">
        <v>143</v>
      </c>
      <c r="K169" s="38" t="s">
        <v>126</v>
      </c>
      <c r="L169" s="38">
        <v>2</v>
      </c>
      <c r="M169" s="38">
        <v>0</v>
      </c>
      <c r="N169" s="38">
        <v>0</v>
      </c>
      <c r="O169" s="53">
        <f>SUM(L169:N169)</f>
        <v>2</v>
      </c>
      <c r="P169" s="38">
        <v>2</v>
      </c>
      <c r="Q169" s="38">
        <v>3</v>
      </c>
      <c r="R169" s="54" t="s">
        <v>41</v>
      </c>
    </row>
    <row r="170" spans="1:18" ht="29.25" customHeight="1" x14ac:dyDescent="0.25">
      <c r="A170" s="55" t="s">
        <v>156</v>
      </c>
      <c r="B170" s="38" t="s">
        <v>125</v>
      </c>
      <c r="C170" s="38">
        <v>2</v>
      </c>
      <c r="D170" s="38">
        <v>0</v>
      </c>
      <c r="E170" s="38">
        <v>0</v>
      </c>
      <c r="F170" s="53">
        <f>SUM(C170:E170)</f>
        <v>2</v>
      </c>
      <c r="G170" s="38">
        <v>2</v>
      </c>
      <c r="H170" s="38">
        <v>2</v>
      </c>
      <c r="I170" s="49" t="s">
        <v>41</v>
      </c>
      <c r="J170" s="55" t="s">
        <v>156</v>
      </c>
      <c r="K170" s="38" t="s">
        <v>125</v>
      </c>
      <c r="L170" s="38">
        <v>2</v>
      </c>
      <c r="M170" s="38">
        <v>0</v>
      </c>
      <c r="N170" s="38">
        <v>0</v>
      </c>
      <c r="O170" s="53">
        <f>SUM(L170:N170)</f>
        <v>2</v>
      </c>
      <c r="P170" s="38">
        <v>2</v>
      </c>
      <c r="Q170" s="38">
        <v>2</v>
      </c>
      <c r="R170" s="49" t="s">
        <v>41</v>
      </c>
    </row>
    <row r="171" spans="1:18" ht="21" customHeight="1" x14ac:dyDescent="0.25">
      <c r="A171" s="55" t="s">
        <v>157</v>
      </c>
      <c r="B171" s="38" t="s">
        <v>127</v>
      </c>
      <c r="C171" s="146">
        <v>2</v>
      </c>
      <c r="D171" s="146">
        <v>0</v>
      </c>
      <c r="E171" s="146">
        <v>0</v>
      </c>
      <c r="F171" s="146">
        <v>2</v>
      </c>
      <c r="G171" s="146">
        <v>2</v>
      </c>
      <c r="H171" s="146">
        <v>2</v>
      </c>
      <c r="I171" s="49" t="s">
        <v>41</v>
      </c>
      <c r="J171" s="55" t="s">
        <v>157</v>
      </c>
      <c r="K171" s="38" t="s">
        <v>127</v>
      </c>
      <c r="L171" s="146">
        <v>2</v>
      </c>
      <c r="M171" s="146">
        <v>0</v>
      </c>
      <c r="N171" s="146">
        <v>0</v>
      </c>
      <c r="O171" s="146">
        <v>2</v>
      </c>
      <c r="P171" s="146">
        <v>2</v>
      </c>
      <c r="Q171" s="146">
        <v>2</v>
      </c>
      <c r="R171" s="49" t="s">
        <v>41</v>
      </c>
    </row>
    <row r="172" spans="1:18" ht="21" customHeight="1" thickBot="1" x14ac:dyDescent="0.3">
      <c r="A172" s="101"/>
      <c r="B172" s="143"/>
      <c r="C172" s="59"/>
      <c r="D172" s="59"/>
      <c r="E172" s="59"/>
      <c r="F172" s="59"/>
      <c r="G172" s="59"/>
      <c r="H172" s="144"/>
      <c r="I172" s="145"/>
      <c r="J172" s="147" t="s">
        <v>300</v>
      </c>
      <c r="K172" s="148" t="s">
        <v>301</v>
      </c>
      <c r="L172" s="148">
        <v>3</v>
      </c>
      <c r="M172" s="148">
        <v>0</v>
      </c>
      <c r="N172" s="148">
        <v>0</v>
      </c>
      <c r="O172" s="148">
        <v>3</v>
      </c>
      <c r="P172" s="148">
        <v>3</v>
      </c>
      <c r="Q172" s="149">
        <v>4</v>
      </c>
      <c r="R172" s="150" t="s">
        <v>41</v>
      </c>
    </row>
    <row r="173" spans="1:18" ht="21" customHeight="1" thickBot="1" x14ac:dyDescent="0.3">
      <c r="A173" s="101"/>
      <c r="B173" s="143"/>
      <c r="C173" s="59"/>
      <c r="D173" s="59"/>
      <c r="E173" s="59"/>
      <c r="F173" s="59"/>
      <c r="G173" s="59"/>
      <c r="H173" s="144"/>
      <c r="I173" s="145"/>
      <c r="J173" s="147" t="s">
        <v>302</v>
      </c>
      <c r="K173" s="148" t="s">
        <v>303</v>
      </c>
      <c r="L173" s="148">
        <v>3</v>
      </c>
      <c r="M173" s="148">
        <v>0</v>
      </c>
      <c r="N173" s="148">
        <v>0</v>
      </c>
      <c r="O173" s="148">
        <v>3</v>
      </c>
      <c r="P173" s="148">
        <v>3</v>
      </c>
      <c r="Q173" s="149">
        <v>4</v>
      </c>
      <c r="R173" s="150" t="s">
        <v>41</v>
      </c>
    </row>
    <row r="174" spans="1:18" ht="21" customHeight="1" thickBot="1" x14ac:dyDescent="0.3">
      <c r="A174" s="101"/>
      <c r="B174" s="143"/>
      <c r="C174" s="59"/>
      <c r="D174" s="59"/>
      <c r="E174" s="59"/>
      <c r="F174" s="59"/>
      <c r="G174" s="59"/>
      <c r="H174" s="144"/>
      <c r="I174" s="145"/>
      <c r="J174" s="147" t="s">
        <v>298</v>
      </c>
      <c r="K174" s="148" t="s">
        <v>304</v>
      </c>
      <c r="L174" s="148">
        <v>3</v>
      </c>
      <c r="M174" s="148">
        <v>0</v>
      </c>
      <c r="N174" s="148">
        <v>0</v>
      </c>
      <c r="O174" s="148">
        <v>3</v>
      </c>
      <c r="P174" s="148">
        <v>3</v>
      </c>
      <c r="Q174" s="149">
        <v>4</v>
      </c>
      <c r="R174" s="150" t="s">
        <v>41</v>
      </c>
    </row>
    <row r="175" spans="1:18" ht="21" customHeight="1" thickBot="1" x14ac:dyDescent="0.3">
      <c r="A175" s="101"/>
      <c r="B175" s="143"/>
      <c r="C175" s="59"/>
      <c r="D175" s="59"/>
      <c r="E175" s="59"/>
      <c r="F175" s="59"/>
      <c r="G175" s="59"/>
      <c r="H175" s="144"/>
      <c r="I175" s="145"/>
      <c r="J175" s="147" t="s">
        <v>305</v>
      </c>
      <c r="K175" s="151" t="s">
        <v>306</v>
      </c>
      <c r="L175" s="148">
        <v>2</v>
      </c>
      <c r="M175" s="148">
        <v>0</v>
      </c>
      <c r="N175" s="148">
        <v>0</v>
      </c>
      <c r="O175" s="148">
        <v>2</v>
      </c>
      <c r="P175" s="148">
        <v>2</v>
      </c>
      <c r="Q175" s="149">
        <v>3</v>
      </c>
      <c r="R175" s="150" t="s">
        <v>41</v>
      </c>
    </row>
    <row r="176" spans="1:18" ht="24" customHeight="1" thickBot="1" x14ac:dyDescent="0.3">
      <c r="A176" s="55"/>
      <c r="B176" s="101"/>
      <c r="C176" s="59"/>
      <c r="D176" s="59"/>
      <c r="E176" s="59"/>
      <c r="F176" s="59"/>
      <c r="G176" s="59"/>
      <c r="H176" s="59"/>
      <c r="I176" s="54"/>
      <c r="J176" s="147" t="s">
        <v>307</v>
      </c>
      <c r="K176" s="151" t="s">
        <v>308</v>
      </c>
      <c r="L176" s="148">
        <v>3</v>
      </c>
      <c r="M176" s="148">
        <v>0</v>
      </c>
      <c r="N176" s="148">
        <v>0</v>
      </c>
      <c r="O176" s="148">
        <v>3</v>
      </c>
      <c r="P176" s="148">
        <v>3</v>
      </c>
      <c r="Q176" s="149">
        <v>4</v>
      </c>
      <c r="R176" s="150" t="s">
        <v>41</v>
      </c>
    </row>
  </sheetData>
  <mergeCells count="49">
    <mergeCell ref="K2:K3"/>
    <mergeCell ref="A1:I1"/>
    <mergeCell ref="J1:R1"/>
    <mergeCell ref="A2:A3"/>
    <mergeCell ref="B2:B3"/>
    <mergeCell ref="C2:F2"/>
    <mergeCell ref="G2:G3"/>
    <mergeCell ref="H2:H3"/>
    <mergeCell ref="I2:I3"/>
    <mergeCell ref="J2:J3"/>
    <mergeCell ref="L2:O2"/>
    <mergeCell ref="P2:P3"/>
    <mergeCell ref="Q2:Q3"/>
    <mergeCell ref="J156:R156"/>
    <mergeCell ref="J131:R131"/>
    <mergeCell ref="A113:I113"/>
    <mergeCell ref="R2:R3"/>
    <mergeCell ref="K96:R96"/>
    <mergeCell ref="A96:B96"/>
    <mergeCell ref="C96:I96"/>
    <mergeCell ref="C132:I132"/>
    <mergeCell ref="A131:I131"/>
    <mergeCell ref="A132:B132"/>
    <mergeCell ref="J132:K132"/>
    <mergeCell ref="L132:R132"/>
    <mergeCell ref="J113:R113"/>
    <mergeCell ref="A156:I156"/>
    <mergeCell ref="A95:I95"/>
    <mergeCell ref="J95:R95"/>
    <mergeCell ref="A60:I60"/>
    <mergeCell ref="J60:R60"/>
    <mergeCell ref="A61:I61"/>
    <mergeCell ref="J61:R61"/>
    <mergeCell ref="A15:I15"/>
    <mergeCell ref="J15:R15"/>
    <mergeCell ref="A16:I16"/>
    <mergeCell ref="J16:R16"/>
    <mergeCell ref="A52:B52"/>
    <mergeCell ref="C52:I52"/>
    <mergeCell ref="J52:K52"/>
    <mergeCell ref="L52:R52"/>
    <mergeCell ref="J5:K5"/>
    <mergeCell ref="L5:R5"/>
    <mergeCell ref="A51:I51"/>
    <mergeCell ref="J51:R51"/>
    <mergeCell ref="A4:I4"/>
    <mergeCell ref="J4:R4"/>
    <mergeCell ref="A5:B5"/>
    <mergeCell ref="C5:I5"/>
  </mergeCells>
  <pageMargins left="0.51181102362204722" right="0.59055118110236227" top="0.31496062992125984" bottom="0.31496062992125984" header="0.31496062992125984" footer="0.31496062992125984"/>
  <pageSetup paperSize="9" scale="55" orientation="landscape" r:id="rId1"/>
  <rowBreaks count="3" manualBreakCount="3">
    <brk id="112" max="17" man="1"/>
    <brk id="130" max="17" man="1"/>
    <brk id="15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TABLO 1</vt:lpstr>
      <vt:lpstr>TABLO1-SEÇMELİ DERS GRUBU</vt:lpstr>
      <vt:lpstr>Sayfa3</vt:lpstr>
      <vt:lpstr>'TABLO1-SEÇMELİ DERS GRUBU'!Yazdırma_Alanı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Windows Kullanıcısı</cp:lastModifiedBy>
  <cp:lastPrinted>2022-09-20T13:22:03Z</cp:lastPrinted>
  <dcterms:created xsi:type="dcterms:W3CDTF">2013-03-19T13:05:34Z</dcterms:created>
  <dcterms:modified xsi:type="dcterms:W3CDTF">2023-04-06T11:01:19Z</dcterms:modified>
</cp:coreProperties>
</file>